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CB5CB1E2-ACB7-46BA-B025-B6651BD80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SKUPNO" sheetId="10" r:id="rId1"/>
    <sheet name="PLAN PRIHODI skupno" sheetId="9" r:id="rId2"/>
    <sheet name="PLAN PRIHODI po izvorima" sheetId="12" r:id="rId3"/>
    <sheet name="PLAN RASHODI skupno" sheetId="13" r:id="rId4"/>
    <sheet name="PLAN RASHODI po programima" sheetId="14" r:id="rId5"/>
  </sheets>
  <externalReferences>
    <externalReference r:id="rId6"/>
  </externalReferences>
  <definedNames>
    <definedName name="_xlnm._FilterDatabase" localSheetId="2" hidden="1">'PLAN PRIHODI po izvorima'!$K$4:$L$117</definedName>
    <definedName name="_xlnm._FilterDatabase" localSheetId="1" hidden="1">'PLAN PRIHODI skupno'!$H$3:$J$192</definedName>
    <definedName name="_xlnm._FilterDatabase" localSheetId="4" hidden="1">'PLAN RASHODI po programima'!$A$2:$K$736</definedName>
    <definedName name="_xlnm._FilterDatabase" localSheetId="3" hidden="1">'PLAN RASHODI skupno'!$H$3:$I$84</definedName>
    <definedName name="hg" localSheetId="2">#REF!</definedName>
    <definedName name="hg" localSheetId="1">#REF!</definedName>
    <definedName name="hg" localSheetId="4">#REF!</definedName>
    <definedName name="hg" localSheetId="3">#REF!</definedName>
    <definedName name="hg" localSheetId="0">#REF!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izvorima'!$A$1:$H$119</definedName>
    <definedName name="_xlnm.Print_Area" localSheetId="1">'PLAN PRIHODI skupno'!$A$1:$F$198</definedName>
    <definedName name="_xlnm.Print_Area" localSheetId="4">'PLAN RASHODI po programima'!$A$1:$J$736</definedName>
    <definedName name="_xlnm.Print_Area" localSheetId="3">'PLAN RASHODI skupno'!$A$1:$F$90</definedName>
    <definedName name="_xlnm.Print_Area" localSheetId="0">'PLAN SKUPNO'!$A$1:$I$23</definedName>
    <definedName name="Tuđa_imovina_dobivena_na_korištenje" localSheetId="2">#REF!</definedName>
    <definedName name="Tuđa_imovina_dobivena_na_korištenje" localSheetId="1">#REF!</definedName>
    <definedName name="Tuđa_imovina_dobivena_na_korištenje" localSheetId="4">#REF!</definedName>
    <definedName name="Tuđa_imovina_dobivena_na_korištenje" localSheetId="3">#REF!</definedName>
    <definedName name="Tuđa_imovina_dobivena_na_korištenje" localSheetId="0">#REF!</definedName>
    <definedName name="Tuđa_imovina_dobivena_na_korištenj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6" i="14" l="1"/>
  <c r="J736" i="14"/>
  <c r="I736" i="14"/>
  <c r="H736" i="14"/>
  <c r="G736" i="14"/>
  <c r="F736" i="14"/>
  <c r="E736" i="14"/>
  <c r="D736" i="14"/>
  <c r="K735" i="14"/>
  <c r="J735" i="14"/>
  <c r="I735" i="14"/>
  <c r="H735" i="14"/>
  <c r="G735" i="14"/>
  <c r="F735" i="14"/>
  <c r="E735" i="14"/>
  <c r="D735" i="14"/>
  <c r="K734" i="14"/>
  <c r="J734" i="14"/>
  <c r="I734" i="14"/>
  <c r="H734" i="14"/>
  <c r="G734" i="14"/>
  <c r="F734" i="14"/>
  <c r="E734" i="14"/>
  <c r="D734" i="14"/>
  <c r="K733" i="14"/>
  <c r="J733" i="14"/>
  <c r="I733" i="14"/>
  <c r="H733" i="14"/>
  <c r="G733" i="14"/>
  <c r="F733" i="14"/>
  <c r="E733" i="14"/>
  <c r="D733" i="14"/>
  <c r="C733" i="14"/>
  <c r="K732" i="14"/>
  <c r="J732" i="14"/>
  <c r="I732" i="14"/>
  <c r="H732" i="14"/>
  <c r="G732" i="14"/>
  <c r="F732" i="14"/>
  <c r="E732" i="14"/>
  <c r="D732" i="14"/>
  <c r="C732" i="14" s="1"/>
  <c r="K731" i="14"/>
  <c r="J731" i="14"/>
  <c r="I731" i="14"/>
  <c r="H731" i="14"/>
  <c r="G731" i="14"/>
  <c r="F731" i="14"/>
  <c r="E731" i="14"/>
  <c r="D731" i="14"/>
  <c r="C731" i="14" s="1"/>
  <c r="K730" i="14"/>
  <c r="J730" i="14"/>
  <c r="I730" i="14"/>
  <c r="H730" i="14"/>
  <c r="G730" i="14"/>
  <c r="F730" i="14"/>
  <c r="E730" i="14"/>
  <c r="D730" i="14"/>
  <c r="K729" i="14"/>
  <c r="J729" i="14"/>
  <c r="I729" i="14"/>
  <c r="H729" i="14"/>
  <c r="G729" i="14"/>
  <c r="F729" i="14"/>
  <c r="E729" i="14"/>
  <c r="D729" i="14"/>
  <c r="C729" i="14" s="1"/>
  <c r="K728" i="14"/>
  <c r="J728" i="14"/>
  <c r="I728" i="14"/>
  <c r="H728" i="14"/>
  <c r="G728" i="14"/>
  <c r="F728" i="14"/>
  <c r="E728" i="14"/>
  <c r="D728" i="14"/>
  <c r="K727" i="14"/>
  <c r="J727" i="14"/>
  <c r="I727" i="14"/>
  <c r="H727" i="14"/>
  <c r="G727" i="14"/>
  <c r="F727" i="14"/>
  <c r="E727" i="14"/>
  <c r="D727" i="14"/>
  <c r="K726" i="14"/>
  <c r="J726" i="14"/>
  <c r="I726" i="14"/>
  <c r="H726" i="14"/>
  <c r="G726" i="14"/>
  <c r="F726" i="14"/>
  <c r="E726" i="14"/>
  <c r="D726" i="14"/>
  <c r="K725" i="14"/>
  <c r="J725" i="14"/>
  <c r="I725" i="14"/>
  <c r="H725" i="14"/>
  <c r="G725" i="14"/>
  <c r="F725" i="14"/>
  <c r="E725" i="14"/>
  <c r="D725" i="14"/>
  <c r="K724" i="14"/>
  <c r="J724" i="14"/>
  <c r="I724" i="14"/>
  <c r="H724" i="14"/>
  <c r="G724" i="14"/>
  <c r="F724" i="14"/>
  <c r="E724" i="14"/>
  <c r="D724" i="14"/>
  <c r="K723" i="14"/>
  <c r="J723" i="14"/>
  <c r="I723" i="14"/>
  <c r="H723" i="14"/>
  <c r="G723" i="14"/>
  <c r="F723" i="14"/>
  <c r="E723" i="14"/>
  <c r="D723" i="14"/>
  <c r="K722" i="14"/>
  <c r="J722" i="14"/>
  <c r="I722" i="14"/>
  <c r="H722" i="14"/>
  <c r="G722" i="14"/>
  <c r="F722" i="14"/>
  <c r="E722" i="14"/>
  <c r="D722" i="14"/>
  <c r="K721" i="14"/>
  <c r="J721" i="14"/>
  <c r="I721" i="14"/>
  <c r="H721" i="14"/>
  <c r="G721" i="14"/>
  <c r="F721" i="14"/>
  <c r="E721" i="14"/>
  <c r="D721" i="14"/>
  <c r="K720" i="14"/>
  <c r="J720" i="14"/>
  <c r="I720" i="14"/>
  <c r="H720" i="14"/>
  <c r="G720" i="14"/>
  <c r="F720" i="14"/>
  <c r="E720" i="14"/>
  <c r="D720" i="14"/>
  <c r="K719" i="14"/>
  <c r="J719" i="14"/>
  <c r="I719" i="14"/>
  <c r="H719" i="14"/>
  <c r="G719" i="14"/>
  <c r="F719" i="14"/>
  <c r="E719" i="14"/>
  <c r="D719" i="14"/>
  <c r="K718" i="14"/>
  <c r="J718" i="14"/>
  <c r="I718" i="14"/>
  <c r="H718" i="14"/>
  <c r="G718" i="14"/>
  <c r="F718" i="14"/>
  <c r="E718" i="14"/>
  <c r="D718" i="14"/>
  <c r="K717" i="14"/>
  <c r="J717" i="14"/>
  <c r="I717" i="14"/>
  <c r="H717" i="14"/>
  <c r="G717" i="14"/>
  <c r="F717" i="14"/>
  <c r="E717" i="14"/>
  <c r="D717" i="14"/>
  <c r="C717" i="14" s="1"/>
  <c r="K716" i="14"/>
  <c r="J716" i="14"/>
  <c r="I716" i="14"/>
  <c r="H716" i="14"/>
  <c r="G716" i="14"/>
  <c r="F716" i="14"/>
  <c r="E716" i="14"/>
  <c r="D716" i="14"/>
  <c r="K715" i="14"/>
  <c r="J715" i="14"/>
  <c r="I715" i="14"/>
  <c r="H715" i="14"/>
  <c r="G715" i="14"/>
  <c r="F715" i="14"/>
  <c r="E715" i="14"/>
  <c r="D715" i="14"/>
  <c r="K714" i="14"/>
  <c r="J714" i="14"/>
  <c r="I714" i="14"/>
  <c r="H714" i="14"/>
  <c r="G714" i="14"/>
  <c r="F714" i="14"/>
  <c r="E714" i="14"/>
  <c r="D714" i="14"/>
  <c r="K713" i="14"/>
  <c r="J713" i="14"/>
  <c r="I713" i="14"/>
  <c r="H713" i="14"/>
  <c r="G713" i="14"/>
  <c r="F713" i="14"/>
  <c r="E713" i="14"/>
  <c r="D713" i="14"/>
  <c r="K712" i="14"/>
  <c r="J712" i="14"/>
  <c r="I712" i="14"/>
  <c r="H712" i="14"/>
  <c r="G712" i="14"/>
  <c r="F712" i="14"/>
  <c r="E712" i="14"/>
  <c r="D712" i="14"/>
  <c r="K711" i="14"/>
  <c r="J711" i="14"/>
  <c r="I711" i="14"/>
  <c r="I656" i="14" s="1"/>
  <c r="H711" i="14"/>
  <c r="G711" i="14"/>
  <c r="F711" i="14"/>
  <c r="E711" i="14"/>
  <c r="D711" i="14"/>
  <c r="K710" i="14"/>
  <c r="J710" i="14"/>
  <c r="I710" i="14"/>
  <c r="H710" i="14"/>
  <c r="G710" i="14"/>
  <c r="F710" i="14"/>
  <c r="E710" i="14"/>
  <c r="D710" i="14"/>
  <c r="K709" i="14"/>
  <c r="J709" i="14"/>
  <c r="I709" i="14"/>
  <c r="H709" i="14"/>
  <c r="G709" i="14"/>
  <c r="F709" i="14"/>
  <c r="E709" i="14"/>
  <c r="D709" i="14"/>
  <c r="K708" i="14"/>
  <c r="J708" i="14"/>
  <c r="I708" i="14"/>
  <c r="H708" i="14"/>
  <c r="G708" i="14"/>
  <c r="F708" i="14"/>
  <c r="E708" i="14"/>
  <c r="D708" i="14"/>
  <c r="K707" i="14"/>
  <c r="J707" i="14"/>
  <c r="I707" i="14"/>
  <c r="H707" i="14"/>
  <c r="G707" i="14"/>
  <c r="F707" i="14"/>
  <c r="E707" i="14"/>
  <c r="D707" i="14"/>
  <c r="K706" i="14"/>
  <c r="J706" i="14"/>
  <c r="I706" i="14"/>
  <c r="H706" i="14"/>
  <c r="G706" i="14"/>
  <c r="F706" i="14"/>
  <c r="E706" i="14"/>
  <c r="D706" i="14"/>
  <c r="K705" i="14"/>
  <c r="J705" i="14"/>
  <c r="I705" i="14"/>
  <c r="H705" i="14"/>
  <c r="G705" i="14"/>
  <c r="F705" i="14"/>
  <c r="E705" i="14"/>
  <c r="D705" i="14"/>
  <c r="K704" i="14"/>
  <c r="J704" i="14"/>
  <c r="I704" i="14"/>
  <c r="H704" i="14"/>
  <c r="G704" i="14"/>
  <c r="F704" i="14"/>
  <c r="E704" i="14"/>
  <c r="D704" i="14"/>
  <c r="K703" i="14"/>
  <c r="J703" i="14"/>
  <c r="I703" i="14"/>
  <c r="H703" i="14"/>
  <c r="G703" i="14"/>
  <c r="F703" i="14"/>
  <c r="E703" i="14"/>
  <c r="D703" i="14"/>
  <c r="K702" i="14"/>
  <c r="J702" i="14"/>
  <c r="I702" i="14"/>
  <c r="H702" i="14"/>
  <c r="G702" i="14"/>
  <c r="F702" i="14"/>
  <c r="E702" i="14"/>
  <c r="D702" i="14"/>
  <c r="K701" i="14"/>
  <c r="J701" i="14"/>
  <c r="I701" i="14"/>
  <c r="H701" i="14"/>
  <c r="G701" i="14"/>
  <c r="F701" i="14"/>
  <c r="E701" i="14"/>
  <c r="C701" i="14" s="1"/>
  <c r="D701" i="14"/>
  <c r="K700" i="14"/>
  <c r="J700" i="14"/>
  <c r="I700" i="14"/>
  <c r="H700" i="14"/>
  <c r="G700" i="14"/>
  <c r="F700" i="14"/>
  <c r="E700" i="14"/>
  <c r="D700" i="14"/>
  <c r="K699" i="14"/>
  <c r="J699" i="14"/>
  <c r="I699" i="14"/>
  <c r="H699" i="14"/>
  <c r="G699" i="14"/>
  <c r="F699" i="14"/>
  <c r="E699" i="14"/>
  <c r="D699" i="14"/>
  <c r="K698" i="14"/>
  <c r="J698" i="14"/>
  <c r="I698" i="14"/>
  <c r="H698" i="14"/>
  <c r="G698" i="14"/>
  <c r="F698" i="14"/>
  <c r="E698" i="14"/>
  <c r="D698" i="14"/>
  <c r="K697" i="14"/>
  <c r="J697" i="14"/>
  <c r="I697" i="14"/>
  <c r="H697" i="14"/>
  <c r="G697" i="14"/>
  <c r="F697" i="14"/>
  <c r="E697" i="14"/>
  <c r="D697" i="14"/>
  <c r="K696" i="14"/>
  <c r="J696" i="14"/>
  <c r="I696" i="14"/>
  <c r="H696" i="14"/>
  <c r="G696" i="14"/>
  <c r="F696" i="14"/>
  <c r="E696" i="14"/>
  <c r="D696" i="14"/>
  <c r="K695" i="14"/>
  <c r="J695" i="14"/>
  <c r="I695" i="14"/>
  <c r="H695" i="14"/>
  <c r="G695" i="14"/>
  <c r="F695" i="14"/>
  <c r="E695" i="14"/>
  <c r="D695" i="14"/>
  <c r="K694" i="14"/>
  <c r="J694" i="14"/>
  <c r="I694" i="14"/>
  <c r="H694" i="14"/>
  <c r="G694" i="14"/>
  <c r="F694" i="14"/>
  <c r="E694" i="14"/>
  <c r="D694" i="14"/>
  <c r="K693" i="14"/>
  <c r="J693" i="14"/>
  <c r="I693" i="14"/>
  <c r="H693" i="14"/>
  <c r="G693" i="14"/>
  <c r="F693" i="14"/>
  <c r="E693" i="14"/>
  <c r="D693" i="14"/>
  <c r="K692" i="14"/>
  <c r="J692" i="14"/>
  <c r="I692" i="14"/>
  <c r="H692" i="14"/>
  <c r="G692" i="14"/>
  <c r="F692" i="14"/>
  <c r="E692" i="14"/>
  <c r="D692" i="14"/>
  <c r="K691" i="14"/>
  <c r="J691" i="14"/>
  <c r="I691" i="14"/>
  <c r="H691" i="14"/>
  <c r="G691" i="14"/>
  <c r="F691" i="14"/>
  <c r="E691" i="14"/>
  <c r="D691" i="14"/>
  <c r="K690" i="14"/>
  <c r="J690" i="14"/>
  <c r="I690" i="14"/>
  <c r="H690" i="14"/>
  <c r="G690" i="14"/>
  <c r="F690" i="14"/>
  <c r="E690" i="14"/>
  <c r="D690" i="14"/>
  <c r="K689" i="14"/>
  <c r="J689" i="14"/>
  <c r="I689" i="14"/>
  <c r="H689" i="14"/>
  <c r="G689" i="14"/>
  <c r="F689" i="14"/>
  <c r="E689" i="14"/>
  <c r="D689" i="14"/>
  <c r="K688" i="14"/>
  <c r="J688" i="14"/>
  <c r="I688" i="14"/>
  <c r="H688" i="14"/>
  <c r="G688" i="14"/>
  <c r="F688" i="14"/>
  <c r="E688" i="14"/>
  <c r="D688" i="14"/>
  <c r="K687" i="14"/>
  <c r="J687" i="14"/>
  <c r="I687" i="14"/>
  <c r="H687" i="14"/>
  <c r="G687" i="14"/>
  <c r="F687" i="14"/>
  <c r="E687" i="14"/>
  <c r="D687" i="14"/>
  <c r="K686" i="14"/>
  <c r="J686" i="14"/>
  <c r="I686" i="14"/>
  <c r="H686" i="14"/>
  <c r="G686" i="14"/>
  <c r="F686" i="14"/>
  <c r="E686" i="14"/>
  <c r="D686" i="14"/>
  <c r="K685" i="14"/>
  <c r="J685" i="14"/>
  <c r="I685" i="14"/>
  <c r="H685" i="14"/>
  <c r="G685" i="14"/>
  <c r="F685" i="14"/>
  <c r="E685" i="14"/>
  <c r="D685" i="14"/>
  <c r="C685" i="14" s="1"/>
  <c r="K684" i="14"/>
  <c r="J684" i="14"/>
  <c r="I684" i="14"/>
  <c r="H684" i="14"/>
  <c r="G684" i="14"/>
  <c r="F684" i="14"/>
  <c r="E684" i="14"/>
  <c r="D684" i="14"/>
  <c r="K683" i="14"/>
  <c r="J683" i="14"/>
  <c r="I683" i="14"/>
  <c r="H683" i="14"/>
  <c r="G683" i="14"/>
  <c r="F683" i="14"/>
  <c r="E683" i="14"/>
  <c r="D683" i="14"/>
  <c r="K682" i="14"/>
  <c r="J682" i="14"/>
  <c r="I682" i="14"/>
  <c r="H682" i="14"/>
  <c r="G682" i="14"/>
  <c r="F682" i="14"/>
  <c r="E682" i="14"/>
  <c r="D682" i="14"/>
  <c r="K681" i="14"/>
  <c r="J681" i="14"/>
  <c r="I681" i="14"/>
  <c r="H681" i="14"/>
  <c r="G681" i="14"/>
  <c r="F681" i="14"/>
  <c r="E681" i="14"/>
  <c r="D681" i="14"/>
  <c r="K680" i="14"/>
  <c r="J680" i="14"/>
  <c r="I680" i="14"/>
  <c r="H680" i="14"/>
  <c r="G680" i="14"/>
  <c r="F680" i="14"/>
  <c r="E680" i="14"/>
  <c r="D680" i="14"/>
  <c r="K679" i="14"/>
  <c r="J679" i="14"/>
  <c r="I679" i="14"/>
  <c r="H679" i="14"/>
  <c r="G679" i="14"/>
  <c r="F679" i="14"/>
  <c r="E679" i="14"/>
  <c r="D679" i="14"/>
  <c r="K678" i="14"/>
  <c r="J678" i="14"/>
  <c r="I678" i="14"/>
  <c r="H678" i="14"/>
  <c r="G678" i="14"/>
  <c r="F678" i="14"/>
  <c r="E678" i="14"/>
  <c r="D678" i="14"/>
  <c r="K677" i="14"/>
  <c r="J677" i="14"/>
  <c r="I677" i="14"/>
  <c r="H677" i="14"/>
  <c r="G677" i="14"/>
  <c r="F677" i="14"/>
  <c r="E677" i="14"/>
  <c r="D677" i="14"/>
  <c r="K676" i="14"/>
  <c r="J676" i="14"/>
  <c r="I676" i="14"/>
  <c r="H676" i="14"/>
  <c r="G676" i="14"/>
  <c r="F676" i="14"/>
  <c r="E676" i="14"/>
  <c r="D676" i="14"/>
  <c r="K675" i="14"/>
  <c r="J675" i="14"/>
  <c r="I675" i="14"/>
  <c r="H675" i="14"/>
  <c r="G675" i="14"/>
  <c r="F675" i="14"/>
  <c r="E675" i="14"/>
  <c r="D675" i="14"/>
  <c r="K674" i="14"/>
  <c r="J674" i="14"/>
  <c r="I674" i="14"/>
  <c r="H674" i="14"/>
  <c r="G674" i="14"/>
  <c r="F674" i="14"/>
  <c r="E674" i="14"/>
  <c r="D674" i="14"/>
  <c r="K673" i="14"/>
  <c r="J673" i="14"/>
  <c r="I673" i="14"/>
  <c r="H673" i="14"/>
  <c r="G673" i="14"/>
  <c r="F673" i="14"/>
  <c r="E673" i="14"/>
  <c r="D673" i="14"/>
  <c r="K672" i="14"/>
  <c r="J672" i="14"/>
  <c r="I672" i="14"/>
  <c r="H672" i="14"/>
  <c r="G672" i="14"/>
  <c r="F672" i="14"/>
  <c r="E672" i="14"/>
  <c r="D672" i="14"/>
  <c r="K671" i="14"/>
  <c r="J671" i="14"/>
  <c r="I671" i="14"/>
  <c r="H671" i="14"/>
  <c r="G671" i="14"/>
  <c r="F671" i="14"/>
  <c r="E671" i="14"/>
  <c r="D671" i="14"/>
  <c r="K670" i="14"/>
  <c r="J670" i="14"/>
  <c r="I670" i="14"/>
  <c r="H670" i="14"/>
  <c r="G670" i="14"/>
  <c r="F670" i="14"/>
  <c r="E670" i="14"/>
  <c r="D670" i="14"/>
  <c r="K669" i="14"/>
  <c r="J669" i="14"/>
  <c r="I669" i="14"/>
  <c r="H669" i="14"/>
  <c r="G669" i="14"/>
  <c r="F669" i="14"/>
  <c r="E669" i="14"/>
  <c r="D669" i="14"/>
  <c r="C669" i="14"/>
  <c r="K668" i="14"/>
  <c r="J668" i="14"/>
  <c r="I668" i="14"/>
  <c r="H668" i="14"/>
  <c r="G668" i="14"/>
  <c r="F668" i="14"/>
  <c r="E668" i="14"/>
  <c r="D668" i="14"/>
  <c r="C668" i="14" s="1"/>
  <c r="K667" i="14"/>
  <c r="J667" i="14"/>
  <c r="I667" i="14"/>
  <c r="H667" i="14"/>
  <c r="G667" i="14"/>
  <c r="F667" i="14"/>
  <c r="E667" i="14"/>
  <c r="D667" i="14"/>
  <c r="K666" i="14"/>
  <c r="J666" i="14"/>
  <c r="I666" i="14"/>
  <c r="H666" i="14"/>
  <c r="G666" i="14"/>
  <c r="F666" i="14"/>
  <c r="E666" i="14"/>
  <c r="D666" i="14"/>
  <c r="C666" i="14" s="1"/>
  <c r="K665" i="14"/>
  <c r="J665" i="14"/>
  <c r="I665" i="14"/>
  <c r="H665" i="14"/>
  <c r="G665" i="14"/>
  <c r="F665" i="14"/>
  <c r="E665" i="14"/>
  <c r="D665" i="14"/>
  <c r="C665" i="14" s="1"/>
  <c r="K664" i="14"/>
  <c r="J664" i="14"/>
  <c r="I664" i="14"/>
  <c r="H664" i="14"/>
  <c r="G664" i="14"/>
  <c r="F664" i="14"/>
  <c r="E664" i="14"/>
  <c r="D664" i="14"/>
  <c r="K663" i="14"/>
  <c r="J663" i="14"/>
  <c r="I663" i="14"/>
  <c r="H663" i="14"/>
  <c r="G663" i="14"/>
  <c r="F663" i="14"/>
  <c r="E663" i="14"/>
  <c r="D663" i="14"/>
  <c r="K662" i="14"/>
  <c r="J662" i="14"/>
  <c r="I662" i="14"/>
  <c r="H662" i="14"/>
  <c r="G662" i="14"/>
  <c r="F662" i="14"/>
  <c r="E662" i="14"/>
  <c r="D662" i="14"/>
  <c r="K661" i="14"/>
  <c r="J661" i="14"/>
  <c r="I661" i="14"/>
  <c r="H661" i="14"/>
  <c r="G661" i="14"/>
  <c r="F661" i="14"/>
  <c r="E661" i="14"/>
  <c r="D661" i="14"/>
  <c r="K660" i="14"/>
  <c r="J660" i="14"/>
  <c r="I660" i="14"/>
  <c r="H660" i="14"/>
  <c r="G660" i="14"/>
  <c r="F660" i="14"/>
  <c r="E660" i="14"/>
  <c r="D660" i="14"/>
  <c r="K659" i="14"/>
  <c r="J659" i="14"/>
  <c r="I659" i="14"/>
  <c r="H659" i="14"/>
  <c r="G659" i="14"/>
  <c r="F659" i="14"/>
  <c r="E659" i="14"/>
  <c r="D659" i="14"/>
  <c r="K658" i="14"/>
  <c r="J658" i="14"/>
  <c r="I658" i="14"/>
  <c r="H658" i="14"/>
  <c r="G658" i="14"/>
  <c r="F658" i="14"/>
  <c r="E658" i="14"/>
  <c r="D658" i="14"/>
  <c r="K657" i="14"/>
  <c r="K656" i="14" s="1"/>
  <c r="J657" i="14"/>
  <c r="I657" i="14"/>
  <c r="H657" i="14"/>
  <c r="H656" i="14" s="1"/>
  <c r="G657" i="14"/>
  <c r="G656" i="14" s="1"/>
  <c r="F657" i="14"/>
  <c r="E657" i="14"/>
  <c r="D657" i="14"/>
  <c r="D656" i="14" s="1"/>
  <c r="J656" i="14"/>
  <c r="K655" i="14"/>
  <c r="J655" i="14"/>
  <c r="I655" i="14"/>
  <c r="H655" i="14"/>
  <c r="G655" i="14"/>
  <c r="F655" i="14"/>
  <c r="E655" i="14"/>
  <c r="D655" i="14"/>
  <c r="K654" i="14"/>
  <c r="J654" i="14"/>
  <c r="I654" i="14"/>
  <c r="H654" i="14"/>
  <c r="G654" i="14"/>
  <c r="F654" i="14"/>
  <c r="E654" i="14"/>
  <c r="D654" i="14"/>
  <c r="K653" i="14"/>
  <c r="J653" i="14"/>
  <c r="I653" i="14"/>
  <c r="H653" i="14"/>
  <c r="G653" i="14"/>
  <c r="F653" i="14"/>
  <c r="E653" i="14"/>
  <c r="D653" i="14"/>
  <c r="C653" i="14"/>
  <c r="K652" i="14"/>
  <c r="J652" i="14"/>
  <c r="I652" i="14"/>
  <c r="H652" i="14"/>
  <c r="G652" i="14"/>
  <c r="F652" i="14"/>
  <c r="E652" i="14"/>
  <c r="D652" i="14"/>
  <c r="C652" i="14" s="1"/>
  <c r="K651" i="14"/>
  <c r="J651" i="14"/>
  <c r="I651" i="14"/>
  <c r="H651" i="14"/>
  <c r="G651" i="14"/>
  <c r="F651" i="14"/>
  <c r="E651" i="14"/>
  <c r="D651" i="14"/>
  <c r="K650" i="14"/>
  <c r="J650" i="14"/>
  <c r="I650" i="14"/>
  <c r="H650" i="14"/>
  <c r="G650" i="14"/>
  <c r="F650" i="14"/>
  <c r="E650" i="14"/>
  <c r="D650" i="14"/>
  <c r="K649" i="14"/>
  <c r="J649" i="14"/>
  <c r="I649" i="14"/>
  <c r="H649" i="14"/>
  <c r="G649" i="14"/>
  <c r="F649" i="14"/>
  <c r="E649" i="14"/>
  <c r="D649" i="14"/>
  <c r="C649" i="14" s="1"/>
  <c r="K648" i="14"/>
  <c r="J648" i="14"/>
  <c r="I648" i="14"/>
  <c r="H648" i="14"/>
  <c r="G648" i="14"/>
  <c r="F648" i="14"/>
  <c r="E648" i="14"/>
  <c r="D648" i="14"/>
  <c r="K647" i="14"/>
  <c r="J647" i="14"/>
  <c r="I647" i="14"/>
  <c r="H647" i="14"/>
  <c r="G647" i="14"/>
  <c r="F647" i="14"/>
  <c r="E647" i="14"/>
  <c r="D647" i="14"/>
  <c r="K646" i="14"/>
  <c r="J646" i="14"/>
  <c r="I646" i="14"/>
  <c r="H646" i="14"/>
  <c r="G646" i="14"/>
  <c r="F646" i="14"/>
  <c r="E646" i="14"/>
  <c r="D646" i="14"/>
  <c r="K645" i="14"/>
  <c r="J645" i="14"/>
  <c r="I645" i="14"/>
  <c r="H645" i="14"/>
  <c r="G645" i="14"/>
  <c r="F645" i="14"/>
  <c r="E645" i="14"/>
  <c r="D645" i="14"/>
  <c r="K644" i="14"/>
  <c r="J644" i="14"/>
  <c r="I644" i="14"/>
  <c r="H644" i="14"/>
  <c r="G644" i="14"/>
  <c r="F644" i="14"/>
  <c r="E644" i="14"/>
  <c r="D644" i="14"/>
  <c r="K643" i="14"/>
  <c r="J643" i="14"/>
  <c r="I643" i="14"/>
  <c r="H643" i="14"/>
  <c r="G643" i="14"/>
  <c r="F643" i="14"/>
  <c r="E643" i="14"/>
  <c r="D643" i="14"/>
  <c r="K642" i="14"/>
  <c r="J642" i="14"/>
  <c r="I642" i="14"/>
  <c r="H642" i="14"/>
  <c r="G642" i="14"/>
  <c r="F642" i="14"/>
  <c r="E642" i="14"/>
  <c r="D642" i="14"/>
  <c r="K641" i="14"/>
  <c r="J641" i="14"/>
  <c r="I641" i="14"/>
  <c r="H641" i="14"/>
  <c r="G641" i="14"/>
  <c r="F641" i="14"/>
  <c r="E641" i="14"/>
  <c r="D641" i="14"/>
  <c r="C641" i="14" s="1"/>
  <c r="K640" i="14"/>
  <c r="J640" i="14"/>
  <c r="I640" i="14"/>
  <c r="H640" i="14"/>
  <c r="G640" i="14"/>
  <c r="F640" i="14"/>
  <c r="E640" i="14"/>
  <c r="D640" i="14"/>
  <c r="K639" i="14"/>
  <c r="J639" i="14"/>
  <c r="I639" i="14"/>
  <c r="H639" i="14"/>
  <c r="G639" i="14"/>
  <c r="F639" i="14"/>
  <c r="E639" i="14"/>
  <c r="D639" i="14"/>
  <c r="K638" i="14"/>
  <c r="J638" i="14"/>
  <c r="I638" i="14"/>
  <c r="H638" i="14"/>
  <c r="G638" i="14"/>
  <c r="F638" i="14"/>
  <c r="E638" i="14"/>
  <c r="D638" i="14"/>
  <c r="K637" i="14"/>
  <c r="J637" i="14"/>
  <c r="I637" i="14"/>
  <c r="H637" i="14"/>
  <c r="G637" i="14"/>
  <c r="F637" i="14"/>
  <c r="E637" i="14"/>
  <c r="D637" i="14"/>
  <c r="C637" i="14" s="1"/>
  <c r="K636" i="14"/>
  <c r="J636" i="14"/>
  <c r="I636" i="14"/>
  <c r="H636" i="14"/>
  <c r="G636" i="14"/>
  <c r="F636" i="14"/>
  <c r="E636" i="14"/>
  <c r="D636" i="14"/>
  <c r="K635" i="14"/>
  <c r="J635" i="14"/>
  <c r="I635" i="14"/>
  <c r="H635" i="14"/>
  <c r="G635" i="14"/>
  <c r="F635" i="14"/>
  <c r="E635" i="14"/>
  <c r="D635" i="14"/>
  <c r="K634" i="14"/>
  <c r="J634" i="14"/>
  <c r="I634" i="14"/>
  <c r="H634" i="14"/>
  <c r="G634" i="14"/>
  <c r="F634" i="14"/>
  <c r="E634" i="14"/>
  <c r="D634" i="14"/>
  <c r="K633" i="14"/>
  <c r="J633" i="14"/>
  <c r="I633" i="14"/>
  <c r="H633" i="14"/>
  <c r="G633" i="14"/>
  <c r="F633" i="14"/>
  <c r="E633" i="14"/>
  <c r="D633" i="14"/>
  <c r="K632" i="14"/>
  <c r="J632" i="14"/>
  <c r="I632" i="14"/>
  <c r="H632" i="14"/>
  <c r="G632" i="14"/>
  <c r="F632" i="14"/>
  <c r="E632" i="14"/>
  <c r="D632" i="14"/>
  <c r="K631" i="14"/>
  <c r="J631" i="14"/>
  <c r="I631" i="14"/>
  <c r="H631" i="14"/>
  <c r="G631" i="14"/>
  <c r="F631" i="14"/>
  <c r="E631" i="14"/>
  <c r="C631" i="14" s="1"/>
  <c r="D631" i="14"/>
  <c r="K630" i="14"/>
  <c r="J630" i="14"/>
  <c r="I630" i="14"/>
  <c r="I575" i="14" s="1"/>
  <c r="H630" i="14"/>
  <c r="G630" i="14"/>
  <c r="F630" i="14"/>
  <c r="E630" i="14"/>
  <c r="E575" i="14" s="1"/>
  <c r="D630" i="14"/>
  <c r="K629" i="14"/>
  <c r="J629" i="14"/>
  <c r="I629" i="14"/>
  <c r="H629" i="14"/>
  <c r="G629" i="14"/>
  <c r="F629" i="14"/>
  <c r="E629" i="14"/>
  <c r="D629" i="14"/>
  <c r="K628" i="14"/>
  <c r="J628" i="14"/>
  <c r="I628" i="14"/>
  <c r="H628" i="14"/>
  <c r="G628" i="14"/>
  <c r="F628" i="14"/>
  <c r="E628" i="14"/>
  <c r="D628" i="14"/>
  <c r="K627" i="14"/>
  <c r="J627" i="14"/>
  <c r="I627" i="14"/>
  <c r="H627" i="14"/>
  <c r="G627" i="14"/>
  <c r="F627" i="14"/>
  <c r="E627" i="14"/>
  <c r="D627" i="14"/>
  <c r="K626" i="14"/>
  <c r="J626" i="14"/>
  <c r="I626" i="14"/>
  <c r="H626" i="14"/>
  <c r="G626" i="14"/>
  <c r="F626" i="14"/>
  <c r="E626" i="14"/>
  <c r="D626" i="14"/>
  <c r="K625" i="14"/>
  <c r="J625" i="14"/>
  <c r="I625" i="14"/>
  <c r="H625" i="14"/>
  <c r="G625" i="14"/>
  <c r="F625" i="14"/>
  <c r="E625" i="14"/>
  <c r="D625" i="14"/>
  <c r="K624" i="14"/>
  <c r="J624" i="14"/>
  <c r="I624" i="14"/>
  <c r="H624" i="14"/>
  <c r="G624" i="14"/>
  <c r="F624" i="14"/>
  <c r="E624" i="14"/>
  <c r="D624" i="14"/>
  <c r="K623" i="14"/>
  <c r="J623" i="14"/>
  <c r="I623" i="14"/>
  <c r="H623" i="14"/>
  <c r="G623" i="14"/>
  <c r="F623" i="14"/>
  <c r="E623" i="14"/>
  <c r="D623" i="14"/>
  <c r="K622" i="14"/>
  <c r="J622" i="14"/>
  <c r="I622" i="14"/>
  <c r="H622" i="14"/>
  <c r="G622" i="14"/>
  <c r="F622" i="14"/>
  <c r="E622" i="14"/>
  <c r="D622" i="14"/>
  <c r="K621" i="14"/>
  <c r="J621" i="14"/>
  <c r="I621" i="14"/>
  <c r="H621" i="14"/>
  <c r="G621" i="14"/>
  <c r="F621" i="14"/>
  <c r="E621" i="14"/>
  <c r="C621" i="14" s="1"/>
  <c r="D621" i="14"/>
  <c r="K620" i="14"/>
  <c r="J620" i="14"/>
  <c r="I620" i="14"/>
  <c r="H620" i="14"/>
  <c r="G620" i="14"/>
  <c r="F620" i="14"/>
  <c r="E620" i="14"/>
  <c r="D620" i="14"/>
  <c r="K619" i="14"/>
  <c r="J619" i="14"/>
  <c r="I619" i="14"/>
  <c r="H619" i="14"/>
  <c r="G619" i="14"/>
  <c r="F619" i="14"/>
  <c r="E619" i="14"/>
  <c r="D619" i="14"/>
  <c r="K618" i="14"/>
  <c r="J618" i="14"/>
  <c r="I618" i="14"/>
  <c r="H618" i="14"/>
  <c r="G618" i="14"/>
  <c r="F618" i="14"/>
  <c r="E618" i="14"/>
  <c r="D618" i="14"/>
  <c r="K617" i="14"/>
  <c r="J617" i="14"/>
  <c r="I617" i="14"/>
  <c r="H617" i="14"/>
  <c r="G617" i="14"/>
  <c r="F617" i="14"/>
  <c r="E617" i="14"/>
  <c r="D617" i="14"/>
  <c r="K616" i="14"/>
  <c r="J616" i="14"/>
  <c r="I616" i="14"/>
  <c r="H616" i="14"/>
  <c r="G616" i="14"/>
  <c r="F616" i="14"/>
  <c r="E616" i="14"/>
  <c r="D616" i="14"/>
  <c r="K615" i="14"/>
  <c r="J615" i="14"/>
  <c r="I615" i="14"/>
  <c r="H615" i="14"/>
  <c r="G615" i="14"/>
  <c r="F615" i="14"/>
  <c r="E615" i="14"/>
  <c r="D615" i="14"/>
  <c r="K614" i="14"/>
  <c r="J614" i="14"/>
  <c r="I614" i="14"/>
  <c r="H614" i="14"/>
  <c r="G614" i="14"/>
  <c r="F614" i="14"/>
  <c r="E614" i="14"/>
  <c r="D614" i="14"/>
  <c r="K613" i="14"/>
  <c r="J613" i="14"/>
  <c r="I613" i="14"/>
  <c r="H613" i="14"/>
  <c r="G613" i="14"/>
  <c r="F613" i="14"/>
  <c r="E613" i="14"/>
  <c r="D613" i="14"/>
  <c r="K612" i="14"/>
  <c r="J612" i="14"/>
  <c r="I612" i="14"/>
  <c r="H612" i="14"/>
  <c r="G612" i="14"/>
  <c r="F612" i="14"/>
  <c r="E612" i="14"/>
  <c r="D612" i="14"/>
  <c r="K611" i="14"/>
  <c r="J611" i="14"/>
  <c r="I611" i="14"/>
  <c r="H611" i="14"/>
  <c r="G611" i="14"/>
  <c r="F611" i="14"/>
  <c r="E611" i="14"/>
  <c r="D611" i="14"/>
  <c r="K610" i="14"/>
  <c r="J610" i="14"/>
  <c r="I610" i="14"/>
  <c r="H610" i="14"/>
  <c r="G610" i="14"/>
  <c r="F610" i="14"/>
  <c r="C610" i="14" s="1"/>
  <c r="E610" i="14"/>
  <c r="D610" i="14"/>
  <c r="K609" i="14"/>
  <c r="J609" i="14"/>
  <c r="I609" i="14"/>
  <c r="H609" i="14"/>
  <c r="G609" i="14"/>
  <c r="F609" i="14"/>
  <c r="E609" i="14"/>
  <c r="D609" i="14"/>
  <c r="K608" i="14"/>
  <c r="J608" i="14"/>
  <c r="I608" i="14"/>
  <c r="H608" i="14"/>
  <c r="G608" i="14"/>
  <c r="F608" i="14"/>
  <c r="E608" i="14"/>
  <c r="D608" i="14"/>
  <c r="K607" i="14"/>
  <c r="J607" i="14"/>
  <c r="I607" i="14"/>
  <c r="H607" i="14"/>
  <c r="G607" i="14"/>
  <c r="F607" i="14"/>
  <c r="E607" i="14"/>
  <c r="D607" i="14"/>
  <c r="K606" i="14"/>
  <c r="J606" i="14"/>
  <c r="I606" i="14"/>
  <c r="H606" i="14"/>
  <c r="G606" i="14"/>
  <c r="F606" i="14"/>
  <c r="E606" i="14"/>
  <c r="D606" i="14"/>
  <c r="K605" i="14"/>
  <c r="J605" i="14"/>
  <c r="I605" i="14"/>
  <c r="H605" i="14"/>
  <c r="G605" i="14"/>
  <c r="F605" i="14"/>
  <c r="E605" i="14"/>
  <c r="D605" i="14"/>
  <c r="C605" i="14" s="1"/>
  <c r="K604" i="14"/>
  <c r="J604" i="14"/>
  <c r="I604" i="14"/>
  <c r="H604" i="14"/>
  <c r="G604" i="14"/>
  <c r="F604" i="14"/>
  <c r="E604" i="14"/>
  <c r="D604" i="14"/>
  <c r="K603" i="14"/>
  <c r="J603" i="14"/>
  <c r="I603" i="14"/>
  <c r="H603" i="14"/>
  <c r="G603" i="14"/>
  <c r="F603" i="14"/>
  <c r="E603" i="14"/>
  <c r="D603" i="14"/>
  <c r="K602" i="14"/>
  <c r="J602" i="14"/>
  <c r="I602" i="14"/>
  <c r="H602" i="14"/>
  <c r="G602" i="14"/>
  <c r="F602" i="14"/>
  <c r="E602" i="14"/>
  <c r="D602" i="14"/>
  <c r="K601" i="14"/>
  <c r="J601" i="14"/>
  <c r="I601" i="14"/>
  <c r="H601" i="14"/>
  <c r="G601" i="14"/>
  <c r="F601" i="14"/>
  <c r="E601" i="14"/>
  <c r="D601" i="14"/>
  <c r="K600" i="14"/>
  <c r="J600" i="14"/>
  <c r="I600" i="14"/>
  <c r="H600" i="14"/>
  <c r="G600" i="14"/>
  <c r="F600" i="14"/>
  <c r="E600" i="14"/>
  <c r="D600" i="14"/>
  <c r="K599" i="14"/>
  <c r="J599" i="14"/>
  <c r="I599" i="14"/>
  <c r="H599" i="14"/>
  <c r="G599" i="14"/>
  <c r="F599" i="14"/>
  <c r="E599" i="14"/>
  <c r="D599" i="14"/>
  <c r="K598" i="14"/>
  <c r="J598" i="14"/>
  <c r="I598" i="14"/>
  <c r="H598" i="14"/>
  <c r="G598" i="14"/>
  <c r="F598" i="14"/>
  <c r="E598" i="14"/>
  <c r="D598" i="14"/>
  <c r="K597" i="14"/>
  <c r="J597" i="14"/>
  <c r="I597" i="14"/>
  <c r="H597" i="14"/>
  <c r="G597" i="14"/>
  <c r="F597" i="14"/>
  <c r="E597" i="14"/>
  <c r="D597" i="14"/>
  <c r="K596" i="14"/>
  <c r="J596" i="14"/>
  <c r="I596" i="14"/>
  <c r="H596" i="14"/>
  <c r="G596" i="14"/>
  <c r="F596" i="14"/>
  <c r="E596" i="14"/>
  <c r="D596" i="14"/>
  <c r="K595" i="14"/>
  <c r="J595" i="14"/>
  <c r="I595" i="14"/>
  <c r="H595" i="14"/>
  <c r="G595" i="14"/>
  <c r="F595" i="14"/>
  <c r="E595" i="14"/>
  <c r="D595" i="14"/>
  <c r="K594" i="14"/>
  <c r="J594" i="14"/>
  <c r="I594" i="14"/>
  <c r="H594" i="14"/>
  <c r="G594" i="14"/>
  <c r="F594" i="14"/>
  <c r="E594" i="14"/>
  <c r="D594" i="14"/>
  <c r="K593" i="14"/>
  <c r="J593" i="14"/>
  <c r="I593" i="14"/>
  <c r="H593" i="14"/>
  <c r="G593" i="14"/>
  <c r="F593" i="14"/>
  <c r="E593" i="14"/>
  <c r="D593" i="14"/>
  <c r="K592" i="14"/>
  <c r="J592" i="14"/>
  <c r="I592" i="14"/>
  <c r="H592" i="14"/>
  <c r="G592" i="14"/>
  <c r="F592" i="14"/>
  <c r="E592" i="14"/>
  <c r="D592" i="14"/>
  <c r="K591" i="14"/>
  <c r="J591" i="14"/>
  <c r="I591" i="14"/>
  <c r="H591" i="14"/>
  <c r="G591" i="14"/>
  <c r="F591" i="14"/>
  <c r="E591" i="14"/>
  <c r="D591" i="14"/>
  <c r="K590" i="14"/>
  <c r="J590" i="14"/>
  <c r="I590" i="14"/>
  <c r="H590" i="14"/>
  <c r="G590" i="14"/>
  <c r="F590" i="14"/>
  <c r="E590" i="14"/>
  <c r="D590" i="14"/>
  <c r="K589" i="14"/>
  <c r="J589" i="14"/>
  <c r="I589" i="14"/>
  <c r="H589" i="14"/>
  <c r="G589" i="14"/>
  <c r="F589" i="14"/>
  <c r="E589" i="14"/>
  <c r="D589" i="14"/>
  <c r="C589" i="14"/>
  <c r="K588" i="14"/>
  <c r="J588" i="14"/>
  <c r="I588" i="14"/>
  <c r="H588" i="14"/>
  <c r="G588" i="14"/>
  <c r="F588" i="14"/>
  <c r="E588" i="14"/>
  <c r="D588" i="14"/>
  <c r="C588" i="14" s="1"/>
  <c r="K587" i="14"/>
  <c r="J587" i="14"/>
  <c r="I587" i="14"/>
  <c r="H587" i="14"/>
  <c r="G587" i="14"/>
  <c r="F587" i="14"/>
  <c r="E587" i="14"/>
  <c r="D587" i="14"/>
  <c r="K586" i="14"/>
  <c r="J586" i="14"/>
  <c r="I586" i="14"/>
  <c r="H586" i="14"/>
  <c r="G586" i="14"/>
  <c r="F586" i="14"/>
  <c r="E586" i="14"/>
  <c r="D586" i="14"/>
  <c r="C586" i="14" s="1"/>
  <c r="K585" i="14"/>
  <c r="J585" i="14"/>
  <c r="I585" i="14"/>
  <c r="H585" i="14"/>
  <c r="G585" i="14"/>
  <c r="F585" i="14"/>
  <c r="E585" i="14"/>
  <c r="D585" i="14"/>
  <c r="C585" i="14" s="1"/>
  <c r="K584" i="14"/>
  <c r="J584" i="14"/>
  <c r="I584" i="14"/>
  <c r="H584" i="14"/>
  <c r="G584" i="14"/>
  <c r="F584" i="14"/>
  <c r="E584" i="14"/>
  <c r="D584" i="14"/>
  <c r="K583" i="14"/>
  <c r="J583" i="14"/>
  <c r="I583" i="14"/>
  <c r="H583" i="14"/>
  <c r="G583" i="14"/>
  <c r="F583" i="14"/>
  <c r="E583" i="14"/>
  <c r="D583" i="14"/>
  <c r="K582" i="14"/>
  <c r="J582" i="14"/>
  <c r="I582" i="14"/>
  <c r="H582" i="14"/>
  <c r="G582" i="14"/>
  <c r="F582" i="14"/>
  <c r="E582" i="14"/>
  <c r="D582" i="14"/>
  <c r="K581" i="14"/>
  <c r="J581" i="14"/>
  <c r="I581" i="14"/>
  <c r="H581" i="14"/>
  <c r="G581" i="14"/>
  <c r="F581" i="14"/>
  <c r="E581" i="14"/>
  <c r="D581" i="14"/>
  <c r="K580" i="14"/>
  <c r="J580" i="14"/>
  <c r="I580" i="14"/>
  <c r="H580" i="14"/>
  <c r="G580" i="14"/>
  <c r="F580" i="14"/>
  <c r="E580" i="14"/>
  <c r="D580" i="14"/>
  <c r="K579" i="14"/>
  <c r="J579" i="14"/>
  <c r="I579" i="14"/>
  <c r="H579" i="14"/>
  <c r="G579" i="14"/>
  <c r="F579" i="14"/>
  <c r="E579" i="14"/>
  <c r="D579" i="14"/>
  <c r="K578" i="14"/>
  <c r="J578" i="14"/>
  <c r="I578" i="14"/>
  <c r="H578" i="14"/>
  <c r="G578" i="14"/>
  <c r="F578" i="14"/>
  <c r="E578" i="14"/>
  <c r="D578" i="14"/>
  <c r="K577" i="14"/>
  <c r="J577" i="14"/>
  <c r="I577" i="14"/>
  <c r="H577" i="14"/>
  <c r="G577" i="14"/>
  <c r="F577" i="14"/>
  <c r="E577" i="14"/>
  <c r="D577" i="14"/>
  <c r="C577" i="14" s="1"/>
  <c r="K576" i="14"/>
  <c r="J576" i="14"/>
  <c r="I576" i="14"/>
  <c r="H576" i="14"/>
  <c r="H575" i="14" s="1"/>
  <c r="G576" i="14"/>
  <c r="G575" i="14" s="1"/>
  <c r="F576" i="14"/>
  <c r="E576" i="14"/>
  <c r="D576" i="14"/>
  <c r="K575" i="14"/>
  <c r="K574" i="14"/>
  <c r="J574" i="14"/>
  <c r="I574" i="14"/>
  <c r="H574" i="14"/>
  <c r="G574" i="14"/>
  <c r="F574" i="14"/>
  <c r="E574" i="14"/>
  <c r="D574" i="14"/>
  <c r="K573" i="14"/>
  <c r="J573" i="14"/>
  <c r="I573" i="14"/>
  <c r="H573" i="14"/>
  <c r="G573" i="14"/>
  <c r="F573" i="14"/>
  <c r="E573" i="14"/>
  <c r="C573" i="14" s="1"/>
  <c r="D573" i="14"/>
  <c r="K572" i="14"/>
  <c r="J572" i="14"/>
  <c r="I572" i="14"/>
  <c r="H572" i="14"/>
  <c r="G572" i="14"/>
  <c r="F572" i="14"/>
  <c r="E572" i="14"/>
  <c r="D572" i="14"/>
  <c r="K571" i="14"/>
  <c r="J571" i="14"/>
  <c r="I571" i="14"/>
  <c r="H571" i="14"/>
  <c r="G571" i="14"/>
  <c r="F571" i="14"/>
  <c r="E571" i="14"/>
  <c r="D571" i="14"/>
  <c r="K570" i="14"/>
  <c r="J570" i="14"/>
  <c r="I570" i="14"/>
  <c r="H570" i="14"/>
  <c r="G570" i="14"/>
  <c r="F570" i="14"/>
  <c r="E570" i="14"/>
  <c r="D570" i="14"/>
  <c r="K569" i="14"/>
  <c r="J569" i="14"/>
  <c r="I569" i="14"/>
  <c r="H569" i="14"/>
  <c r="G569" i="14"/>
  <c r="F569" i="14"/>
  <c r="E569" i="14"/>
  <c r="D569" i="14"/>
  <c r="K568" i="14"/>
  <c r="J568" i="14"/>
  <c r="I568" i="14"/>
  <c r="H568" i="14"/>
  <c r="G568" i="14"/>
  <c r="F568" i="14"/>
  <c r="E568" i="14"/>
  <c r="D568" i="14"/>
  <c r="K567" i="14"/>
  <c r="J567" i="14"/>
  <c r="I567" i="14"/>
  <c r="H567" i="14"/>
  <c r="G567" i="14"/>
  <c r="F567" i="14"/>
  <c r="E567" i="14"/>
  <c r="D567" i="14"/>
  <c r="K566" i="14"/>
  <c r="J566" i="14"/>
  <c r="I566" i="14"/>
  <c r="H566" i="14"/>
  <c r="G566" i="14"/>
  <c r="F566" i="14"/>
  <c r="E566" i="14"/>
  <c r="D566" i="14"/>
  <c r="K565" i="14"/>
  <c r="J565" i="14"/>
  <c r="I565" i="14"/>
  <c r="H565" i="14"/>
  <c r="G565" i="14"/>
  <c r="F565" i="14"/>
  <c r="E565" i="14"/>
  <c r="D565" i="14"/>
  <c r="K564" i="14"/>
  <c r="J564" i="14"/>
  <c r="I564" i="14"/>
  <c r="H564" i="14"/>
  <c r="G564" i="14"/>
  <c r="F564" i="14"/>
  <c r="E564" i="14"/>
  <c r="D564" i="14"/>
  <c r="K563" i="14"/>
  <c r="J563" i="14"/>
  <c r="I563" i="14"/>
  <c r="H563" i="14"/>
  <c r="G563" i="14"/>
  <c r="F563" i="14"/>
  <c r="E563" i="14"/>
  <c r="D563" i="14"/>
  <c r="K562" i="14"/>
  <c r="J562" i="14"/>
  <c r="I562" i="14"/>
  <c r="H562" i="14"/>
  <c r="G562" i="14"/>
  <c r="F562" i="14"/>
  <c r="E562" i="14"/>
  <c r="D562" i="14"/>
  <c r="K561" i="14"/>
  <c r="J561" i="14"/>
  <c r="I561" i="14"/>
  <c r="H561" i="14"/>
  <c r="G561" i="14"/>
  <c r="F561" i="14"/>
  <c r="E561" i="14"/>
  <c r="D561" i="14"/>
  <c r="K560" i="14"/>
  <c r="J560" i="14"/>
  <c r="I560" i="14"/>
  <c r="H560" i="14"/>
  <c r="G560" i="14"/>
  <c r="F560" i="14"/>
  <c r="E560" i="14"/>
  <c r="D560" i="14"/>
  <c r="K559" i="14"/>
  <c r="J559" i="14"/>
  <c r="I559" i="14"/>
  <c r="H559" i="14"/>
  <c r="G559" i="14"/>
  <c r="F559" i="14"/>
  <c r="E559" i="14"/>
  <c r="D559" i="14"/>
  <c r="K558" i="14"/>
  <c r="J558" i="14"/>
  <c r="I558" i="14"/>
  <c r="H558" i="14"/>
  <c r="G558" i="14"/>
  <c r="F558" i="14"/>
  <c r="E558" i="14"/>
  <c r="D558" i="14"/>
  <c r="K557" i="14"/>
  <c r="J557" i="14"/>
  <c r="I557" i="14"/>
  <c r="H557" i="14"/>
  <c r="G557" i="14"/>
  <c r="F557" i="14"/>
  <c r="E557" i="14"/>
  <c r="D557" i="14"/>
  <c r="C557" i="14" s="1"/>
  <c r="K556" i="14"/>
  <c r="J556" i="14"/>
  <c r="I556" i="14"/>
  <c r="H556" i="14"/>
  <c r="G556" i="14"/>
  <c r="F556" i="14"/>
  <c r="E556" i="14"/>
  <c r="D556" i="14"/>
  <c r="K555" i="14"/>
  <c r="J555" i="14"/>
  <c r="I555" i="14"/>
  <c r="H555" i="14"/>
  <c r="G555" i="14"/>
  <c r="F555" i="14"/>
  <c r="E555" i="14"/>
  <c r="D555" i="14"/>
  <c r="K554" i="14"/>
  <c r="J554" i="14"/>
  <c r="I554" i="14"/>
  <c r="H554" i="14"/>
  <c r="G554" i="14"/>
  <c r="F554" i="14"/>
  <c r="E554" i="14"/>
  <c r="D554" i="14"/>
  <c r="K553" i="14"/>
  <c r="J553" i="14"/>
  <c r="I553" i="14"/>
  <c r="H553" i="14"/>
  <c r="G553" i="14"/>
  <c r="F553" i="14"/>
  <c r="E553" i="14"/>
  <c r="D553" i="14"/>
  <c r="K552" i="14"/>
  <c r="J552" i="14"/>
  <c r="I552" i="14"/>
  <c r="H552" i="14"/>
  <c r="G552" i="14"/>
  <c r="F552" i="14"/>
  <c r="E552" i="14"/>
  <c r="D552" i="14"/>
  <c r="K551" i="14"/>
  <c r="J551" i="14"/>
  <c r="I551" i="14"/>
  <c r="H551" i="14"/>
  <c r="G551" i="14"/>
  <c r="F551" i="14"/>
  <c r="E551" i="14"/>
  <c r="D551" i="14"/>
  <c r="K550" i="14"/>
  <c r="J550" i="14"/>
  <c r="I550" i="14"/>
  <c r="H550" i="14"/>
  <c r="G550" i="14"/>
  <c r="F550" i="14"/>
  <c r="E550" i="14"/>
  <c r="D550" i="14"/>
  <c r="K549" i="14"/>
  <c r="J549" i="14"/>
  <c r="I549" i="14"/>
  <c r="H549" i="14"/>
  <c r="G549" i="14"/>
  <c r="F549" i="14"/>
  <c r="E549" i="14"/>
  <c r="D549" i="14"/>
  <c r="K548" i="14"/>
  <c r="J548" i="14"/>
  <c r="I548" i="14"/>
  <c r="H548" i="14"/>
  <c r="G548" i="14"/>
  <c r="F548" i="14"/>
  <c r="E548" i="14"/>
  <c r="D548" i="14"/>
  <c r="K547" i="14"/>
  <c r="J547" i="14"/>
  <c r="I547" i="14"/>
  <c r="H547" i="14"/>
  <c r="G547" i="14"/>
  <c r="F547" i="14"/>
  <c r="E547" i="14"/>
  <c r="D547" i="14"/>
  <c r="K546" i="14"/>
  <c r="J546" i="14"/>
  <c r="I546" i="14"/>
  <c r="H546" i="14"/>
  <c r="G546" i="14"/>
  <c r="F546" i="14"/>
  <c r="E546" i="14"/>
  <c r="D546" i="14"/>
  <c r="K545" i="14"/>
  <c r="J545" i="14"/>
  <c r="I545" i="14"/>
  <c r="H545" i="14"/>
  <c r="G545" i="14"/>
  <c r="F545" i="14"/>
  <c r="E545" i="14"/>
  <c r="D545" i="14"/>
  <c r="K544" i="14"/>
  <c r="J544" i="14"/>
  <c r="I544" i="14"/>
  <c r="H544" i="14"/>
  <c r="G544" i="14"/>
  <c r="F544" i="14"/>
  <c r="E544" i="14"/>
  <c r="D544" i="14"/>
  <c r="K543" i="14"/>
  <c r="J543" i="14"/>
  <c r="I543" i="14"/>
  <c r="H543" i="14"/>
  <c r="G543" i="14"/>
  <c r="F543" i="14"/>
  <c r="E543" i="14"/>
  <c r="D543" i="14"/>
  <c r="K542" i="14"/>
  <c r="J542" i="14"/>
  <c r="I542" i="14"/>
  <c r="H542" i="14"/>
  <c r="G542" i="14"/>
  <c r="F542" i="14"/>
  <c r="E542" i="14"/>
  <c r="D542" i="14"/>
  <c r="K541" i="14"/>
  <c r="J541" i="14"/>
  <c r="I541" i="14"/>
  <c r="H541" i="14"/>
  <c r="G541" i="14"/>
  <c r="F541" i="14"/>
  <c r="E541" i="14"/>
  <c r="D541" i="14"/>
  <c r="C541" i="14"/>
  <c r="K540" i="14"/>
  <c r="J540" i="14"/>
  <c r="I540" i="14"/>
  <c r="H540" i="14"/>
  <c r="G540" i="14"/>
  <c r="F540" i="14"/>
  <c r="E540" i="14"/>
  <c r="D540" i="14"/>
  <c r="C540" i="14" s="1"/>
  <c r="K539" i="14"/>
  <c r="J539" i="14"/>
  <c r="I539" i="14"/>
  <c r="H539" i="14"/>
  <c r="G539" i="14"/>
  <c r="F539" i="14"/>
  <c r="E539" i="14"/>
  <c r="D539" i="14"/>
  <c r="K538" i="14"/>
  <c r="J538" i="14"/>
  <c r="I538" i="14"/>
  <c r="H538" i="14"/>
  <c r="G538" i="14"/>
  <c r="F538" i="14"/>
  <c r="E538" i="14"/>
  <c r="D538" i="14"/>
  <c r="C538" i="14" s="1"/>
  <c r="K537" i="14"/>
  <c r="J537" i="14"/>
  <c r="I537" i="14"/>
  <c r="H537" i="14"/>
  <c r="G537" i="14"/>
  <c r="F537" i="14"/>
  <c r="E537" i="14"/>
  <c r="D537" i="14"/>
  <c r="C537" i="14" s="1"/>
  <c r="K536" i="14"/>
  <c r="J536" i="14"/>
  <c r="I536" i="14"/>
  <c r="H536" i="14"/>
  <c r="G536" i="14"/>
  <c r="F536" i="14"/>
  <c r="E536" i="14"/>
  <c r="D536" i="14"/>
  <c r="K535" i="14"/>
  <c r="J535" i="14"/>
  <c r="I535" i="14"/>
  <c r="H535" i="14"/>
  <c r="G535" i="14"/>
  <c r="F535" i="14"/>
  <c r="E535" i="14"/>
  <c r="D535" i="14"/>
  <c r="K534" i="14"/>
  <c r="J534" i="14"/>
  <c r="I534" i="14"/>
  <c r="H534" i="14"/>
  <c r="G534" i="14"/>
  <c r="F534" i="14"/>
  <c r="E534" i="14"/>
  <c r="D534" i="14"/>
  <c r="K533" i="14"/>
  <c r="J533" i="14"/>
  <c r="I533" i="14"/>
  <c r="H533" i="14"/>
  <c r="G533" i="14"/>
  <c r="F533" i="14"/>
  <c r="E533" i="14"/>
  <c r="D533" i="14"/>
  <c r="K532" i="14"/>
  <c r="J532" i="14"/>
  <c r="I532" i="14"/>
  <c r="H532" i="14"/>
  <c r="G532" i="14"/>
  <c r="F532" i="14"/>
  <c r="E532" i="14"/>
  <c r="D532" i="14"/>
  <c r="K531" i="14"/>
  <c r="J531" i="14"/>
  <c r="I531" i="14"/>
  <c r="H531" i="14"/>
  <c r="G531" i="14"/>
  <c r="F531" i="14"/>
  <c r="E531" i="14"/>
  <c r="D531" i="14"/>
  <c r="K530" i="14"/>
  <c r="J530" i="14"/>
  <c r="I530" i="14"/>
  <c r="H530" i="14"/>
  <c r="G530" i="14"/>
  <c r="F530" i="14"/>
  <c r="E530" i="14"/>
  <c r="D530" i="14"/>
  <c r="K529" i="14"/>
  <c r="J529" i="14"/>
  <c r="I529" i="14"/>
  <c r="H529" i="14"/>
  <c r="G529" i="14"/>
  <c r="F529" i="14"/>
  <c r="E529" i="14"/>
  <c r="D529" i="14"/>
  <c r="C529" i="14" s="1"/>
  <c r="K528" i="14"/>
  <c r="J528" i="14"/>
  <c r="I528" i="14"/>
  <c r="H528" i="14"/>
  <c r="G528" i="14"/>
  <c r="F528" i="14"/>
  <c r="E528" i="14"/>
  <c r="D528" i="14"/>
  <c r="K527" i="14"/>
  <c r="J527" i="14"/>
  <c r="I527" i="14"/>
  <c r="H527" i="14"/>
  <c r="G527" i="14"/>
  <c r="F527" i="14"/>
  <c r="E527" i="14"/>
  <c r="D527" i="14"/>
  <c r="K526" i="14"/>
  <c r="J526" i="14"/>
  <c r="I526" i="14"/>
  <c r="H526" i="14"/>
  <c r="G526" i="14"/>
  <c r="F526" i="14"/>
  <c r="E526" i="14"/>
  <c r="D526" i="14"/>
  <c r="K525" i="14"/>
  <c r="J525" i="14"/>
  <c r="I525" i="14"/>
  <c r="H525" i="14"/>
  <c r="G525" i="14"/>
  <c r="F525" i="14"/>
  <c r="E525" i="14"/>
  <c r="D525" i="14"/>
  <c r="C525" i="14" s="1"/>
  <c r="K524" i="14"/>
  <c r="J524" i="14"/>
  <c r="I524" i="14"/>
  <c r="H524" i="14"/>
  <c r="G524" i="14"/>
  <c r="F524" i="14"/>
  <c r="E524" i="14"/>
  <c r="D524" i="14"/>
  <c r="K523" i="14"/>
  <c r="J523" i="14"/>
  <c r="I523" i="14"/>
  <c r="H523" i="14"/>
  <c r="G523" i="14"/>
  <c r="F523" i="14"/>
  <c r="E523" i="14"/>
  <c r="D523" i="14"/>
  <c r="K522" i="14"/>
  <c r="J522" i="14"/>
  <c r="I522" i="14"/>
  <c r="H522" i="14"/>
  <c r="G522" i="14"/>
  <c r="F522" i="14"/>
  <c r="E522" i="14"/>
  <c r="D522" i="14"/>
  <c r="K521" i="14"/>
  <c r="J521" i="14"/>
  <c r="I521" i="14"/>
  <c r="H521" i="14"/>
  <c r="G521" i="14"/>
  <c r="F521" i="14"/>
  <c r="E521" i="14"/>
  <c r="D521" i="14"/>
  <c r="K520" i="14"/>
  <c r="J520" i="14"/>
  <c r="I520" i="14"/>
  <c r="H520" i="14"/>
  <c r="G520" i="14"/>
  <c r="F520" i="14"/>
  <c r="E520" i="14"/>
  <c r="D520" i="14"/>
  <c r="K519" i="14"/>
  <c r="J519" i="14"/>
  <c r="I519" i="14"/>
  <c r="H519" i="14"/>
  <c r="G519" i="14"/>
  <c r="F519" i="14"/>
  <c r="E519" i="14"/>
  <c r="C519" i="14" s="1"/>
  <c r="D519" i="14"/>
  <c r="K518" i="14"/>
  <c r="J518" i="14"/>
  <c r="I518" i="14"/>
  <c r="H518" i="14"/>
  <c r="G518" i="14"/>
  <c r="F518" i="14"/>
  <c r="E518" i="14"/>
  <c r="D518" i="14"/>
  <c r="K517" i="14"/>
  <c r="J517" i="14"/>
  <c r="I517" i="14"/>
  <c r="H517" i="14"/>
  <c r="G517" i="14"/>
  <c r="F517" i="14"/>
  <c r="E517" i="14"/>
  <c r="D517" i="14"/>
  <c r="K516" i="14"/>
  <c r="J516" i="14"/>
  <c r="I516" i="14"/>
  <c r="H516" i="14"/>
  <c r="G516" i="14"/>
  <c r="F516" i="14"/>
  <c r="E516" i="14"/>
  <c r="D516" i="14"/>
  <c r="K515" i="14"/>
  <c r="J515" i="14"/>
  <c r="I515" i="14"/>
  <c r="H515" i="14"/>
  <c r="G515" i="14"/>
  <c r="F515" i="14"/>
  <c r="E515" i="14"/>
  <c r="D515" i="14"/>
  <c r="K514" i="14"/>
  <c r="J514" i="14"/>
  <c r="I514" i="14"/>
  <c r="H514" i="14"/>
  <c r="G514" i="14"/>
  <c r="F514" i="14"/>
  <c r="E514" i="14"/>
  <c r="D514" i="14"/>
  <c r="K513" i="14"/>
  <c r="J513" i="14"/>
  <c r="I513" i="14"/>
  <c r="H513" i="14"/>
  <c r="G513" i="14"/>
  <c r="F513" i="14"/>
  <c r="E513" i="14"/>
  <c r="D513" i="14"/>
  <c r="K512" i="14"/>
  <c r="J512" i="14"/>
  <c r="I512" i="14"/>
  <c r="H512" i="14"/>
  <c r="G512" i="14"/>
  <c r="F512" i="14"/>
  <c r="E512" i="14"/>
  <c r="D512" i="14"/>
  <c r="K511" i="14"/>
  <c r="J511" i="14"/>
  <c r="I511" i="14"/>
  <c r="H511" i="14"/>
  <c r="G511" i="14"/>
  <c r="F511" i="14"/>
  <c r="E511" i="14"/>
  <c r="D511" i="14"/>
  <c r="K510" i="14"/>
  <c r="J510" i="14"/>
  <c r="I510" i="14"/>
  <c r="H510" i="14"/>
  <c r="G510" i="14"/>
  <c r="F510" i="14"/>
  <c r="E510" i="14"/>
  <c r="D510" i="14"/>
  <c r="K509" i="14"/>
  <c r="J509" i="14"/>
  <c r="I509" i="14"/>
  <c r="H509" i="14"/>
  <c r="G509" i="14"/>
  <c r="F509" i="14"/>
  <c r="E509" i="14"/>
  <c r="D509" i="14"/>
  <c r="C509" i="14" s="1"/>
  <c r="K508" i="14"/>
  <c r="J508" i="14"/>
  <c r="I508" i="14"/>
  <c r="H508" i="14"/>
  <c r="G508" i="14"/>
  <c r="F508" i="14"/>
  <c r="E508" i="14"/>
  <c r="D508" i="14"/>
  <c r="K507" i="14"/>
  <c r="J507" i="14"/>
  <c r="I507" i="14"/>
  <c r="H507" i="14"/>
  <c r="G507" i="14"/>
  <c r="F507" i="14"/>
  <c r="E507" i="14"/>
  <c r="D507" i="14"/>
  <c r="K506" i="14"/>
  <c r="J506" i="14"/>
  <c r="I506" i="14"/>
  <c r="H506" i="14"/>
  <c r="G506" i="14"/>
  <c r="F506" i="14"/>
  <c r="E506" i="14"/>
  <c r="D506" i="14"/>
  <c r="K505" i="14"/>
  <c r="J505" i="14"/>
  <c r="I505" i="14"/>
  <c r="H505" i="14"/>
  <c r="G505" i="14"/>
  <c r="F505" i="14"/>
  <c r="E505" i="14"/>
  <c r="D505" i="14"/>
  <c r="K504" i="14"/>
  <c r="J504" i="14"/>
  <c r="I504" i="14"/>
  <c r="H504" i="14"/>
  <c r="G504" i="14"/>
  <c r="F504" i="14"/>
  <c r="E504" i="14"/>
  <c r="D504" i="14"/>
  <c r="K503" i="14"/>
  <c r="J503" i="14"/>
  <c r="I503" i="14"/>
  <c r="H503" i="14"/>
  <c r="G503" i="14"/>
  <c r="F503" i="14"/>
  <c r="E503" i="14"/>
  <c r="D503" i="14"/>
  <c r="K502" i="14"/>
  <c r="J502" i="14"/>
  <c r="I502" i="14"/>
  <c r="H502" i="14"/>
  <c r="G502" i="14"/>
  <c r="F502" i="14"/>
  <c r="E502" i="14"/>
  <c r="D502" i="14"/>
  <c r="K501" i="14"/>
  <c r="J501" i="14"/>
  <c r="I501" i="14"/>
  <c r="H501" i="14"/>
  <c r="G501" i="14"/>
  <c r="F501" i="14"/>
  <c r="E501" i="14"/>
  <c r="D501" i="14"/>
  <c r="K500" i="14"/>
  <c r="J500" i="14"/>
  <c r="I500" i="14"/>
  <c r="H500" i="14"/>
  <c r="G500" i="14"/>
  <c r="F500" i="14"/>
  <c r="E500" i="14"/>
  <c r="D500" i="14"/>
  <c r="K499" i="14"/>
  <c r="J499" i="14"/>
  <c r="I499" i="14"/>
  <c r="H499" i="14"/>
  <c r="G499" i="14"/>
  <c r="F499" i="14"/>
  <c r="E499" i="14"/>
  <c r="D499" i="14"/>
  <c r="K498" i="14"/>
  <c r="J498" i="14"/>
  <c r="I498" i="14"/>
  <c r="H498" i="14"/>
  <c r="G498" i="14"/>
  <c r="F498" i="14"/>
  <c r="E498" i="14"/>
  <c r="D498" i="14"/>
  <c r="K497" i="14"/>
  <c r="J497" i="14"/>
  <c r="I497" i="14"/>
  <c r="H497" i="14"/>
  <c r="G497" i="14"/>
  <c r="F497" i="14"/>
  <c r="E497" i="14"/>
  <c r="D497" i="14"/>
  <c r="K496" i="14"/>
  <c r="J496" i="14"/>
  <c r="I496" i="14"/>
  <c r="H496" i="14"/>
  <c r="G496" i="14"/>
  <c r="F496" i="14"/>
  <c r="E496" i="14"/>
  <c r="D496" i="14"/>
  <c r="K495" i="14"/>
  <c r="J495" i="14"/>
  <c r="J494" i="14" s="1"/>
  <c r="I495" i="14"/>
  <c r="H495" i="14"/>
  <c r="G495" i="14"/>
  <c r="F495" i="14"/>
  <c r="F494" i="14" s="1"/>
  <c r="E495" i="14"/>
  <c r="D495" i="14"/>
  <c r="H494" i="14"/>
  <c r="D494" i="14"/>
  <c r="K493" i="14"/>
  <c r="J493" i="14"/>
  <c r="I493" i="14"/>
  <c r="H493" i="14"/>
  <c r="G493" i="14"/>
  <c r="F493" i="14"/>
  <c r="E493" i="14"/>
  <c r="D493" i="14"/>
  <c r="C493" i="14" s="1"/>
  <c r="K492" i="14"/>
  <c r="J492" i="14"/>
  <c r="I492" i="14"/>
  <c r="H492" i="14"/>
  <c r="G492" i="14"/>
  <c r="F492" i="14"/>
  <c r="E492" i="14"/>
  <c r="D492" i="14"/>
  <c r="K491" i="14"/>
  <c r="J491" i="14"/>
  <c r="I491" i="14"/>
  <c r="H491" i="14"/>
  <c r="G491" i="14"/>
  <c r="F491" i="14"/>
  <c r="E491" i="14"/>
  <c r="D491" i="14"/>
  <c r="K490" i="14"/>
  <c r="J490" i="14"/>
  <c r="I490" i="14"/>
  <c r="H490" i="14"/>
  <c r="G490" i="14"/>
  <c r="F490" i="14"/>
  <c r="E490" i="14"/>
  <c r="D490" i="14"/>
  <c r="K489" i="14"/>
  <c r="J489" i="14"/>
  <c r="I489" i="14"/>
  <c r="H489" i="14"/>
  <c r="G489" i="14"/>
  <c r="F489" i="14"/>
  <c r="E489" i="14"/>
  <c r="D489" i="14"/>
  <c r="K488" i="14"/>
  <c r="J488" i="14"/>
  <c r="I488" i="14"/>
  <c r="H488" i="14"/>
  <c r="G488" i="14"/>
  <c r="F488" i="14"/>
  <c r="E488" i="14"/>
  <c r="D488" i="14"/>
  <c r="K487" i="14"/>
  <c r="J487" i="14"/>
  <c r="I487" i="14"/>
  <c r="H487" i="14"/>
  <c r="G487" i="14"/>
  <c r="F487" i="14"/>
  <c r="E487" i="14"/>
  <c r="D487" i="14"/>
  <c r="K486" i="14"/>
  <c r="J486" i="14"/>
  <c r="I486" i="14"/>
  <c r="H486" i="14"/>
  <c r="G486" i="14"/>
  <c r="F486" i="14"/>
  <c r="E486" i="14"/>
  <c r="D486" i="14"/>
  <c r="K485" i="14"/>
  <c r="J485" i="14"/>
  <c r="I485" i="14"/>
  <c r="H485" i="14"/>
  <c r="G485" i="14"/>
  <c r="F485" i="14"/>
  <c r="E485" i="14"/>
  <c r="D485" i="14"/>
  <c r="K484" i="14"/>
  <c r="J484" i="14"/>
  <c r="I484" i="14"/>
  <c r="H484" i="14"/>
  <c r="G484" i="14"/>
  <c r="F484" i="14"/>
  <c r="E484" i="14"/>
  <c r="D484" i="14"/>
  <c r="K483" i="14"/>
  <c r="J483" i="14"/>
  <c r="I483" i="14"/>
  <c r="H483" i="14"/>
  <c r="G483" i="14"/>
  <c r="F483" i="14"/>
  <c r="E483" i="14"/>
  <c r="D483" i="14"/>
  <c r="K482" i="14"/>
  <c r="J482" i="14"/>
  <c r="I482" i="14"/>
  <c r="H482" i="14"/>
  <c r="G482" i="14"/>
  <c r="F482" i="14"/>
  <c r="E482" i="14"/>
  <c r="D482" i="14"/>
  <c r="K481" i="14"/>
  <c r="J481" i="14"/>
  <c r="I481" i="14"/>
  <c r="H481" i="14"/>
  <c r="G481" i="14"/>
  <c r="F481" i="14"/>
  <c r="E481" i="14"/>
  <c r="C481" i="14" s="1"/>
  <c r="D481" i="14"/>
  <c r="K480" i="14"/>
  <c r="J480" i="14"/>
  <c r="I480" i="14"/>
  <c r="H480" i="14"/>
  <c r="G480" i="14"/>
  <c r="F480" i="14"/>
  <c r="E480" i="14"/>
  <c r="D480" i="14"/>
  <c r="K479" i="14"/>
  <c r="J479" i="14"/>
  <c r="I479" i="14"/>
  <c r="H479" i="14"/>
  <c r="G479" i="14"/>
  <c r="F479" i="14"/>
  <c r="E479" i="14"/>
  <c r="D479" i="14"/>
  <c r="K478" i="14"/>
  <c r="J478" i="14"/>
  <c r="I478" i="14"/>
  <c r="H478" i="14"/>
  <c r="G478" i="14"/>
  <c r="F478" i="14"/>
  <c r="E478" i="14"/>
  <c r="D478" i="14"/>
  <c r="K477" i="14"/>
  <c r="J477" i="14"/>
  <c r="I477" i="14"/>
  <c r="H477" i="14"/>
  <c r="G477" i="14"/>
  <c r="F477" i="14"/>
  <c r="E477" i="14"/>
  <c r="D477" i="14"/>
  <c r="K476" i="14"/>
  <c r="J476" i="14"/>
  <c r="I476" i="14"/>
  <c r="H476" i="14"/>
  <c r="G476" i="14"/>
  <c r="F476" i="14"/>
  <c r="E476" i="14"/>
  <c r="D476" i="14"/>
  <c r="K475" i="14"/>
  <c r="J475" i="14"/>
  <c r="I475" i="14"/>
  <c r="H475" i="14"/>
  <c r="G475" i="14"/>
  <c r="F475" i="14"/>
  <c r="E475" i="14"/>
  <c r="D475" i="14"/>
  <c r="K474" i="14"/>
  <c r="J474" i="14"/>
  <c r="I474" i="14"/>
  <c r="H474" i="14"/>
  <c r="G474" i="14"/>
  <c r="F474" i="14"/>
  <c r="E474" i="14"/>
  <c r="D474" i="14"/>
  <c r="K473" i="14"/>
  <c r="J473" i="14"/>
  <c r="I473" i="14"/>
  <c r="H473" i="14"/>
  <c r="G473" i="14"/>
  <c r="F473" i="14"/>
  <c r="E473" i="14"/>
  <c r="D473" i="14"/>
  <c r="K472" i="14"/>
  <c r="J472" i="14"/>
  <c r="I472" i="14"/>
  <c r="H472" i="14"/>
  <c r="G472" i="14"/>
  <c r="F472" i="14"/>
  <c r="E472" i="14"/>
  <c r="D472" i="14"/>
  <c r="K471" i="14"/>
  <c r="J471" i="14"/>
  <c r="I471" i="14"/>
  <c r="H471" i="14"/>
  <c r="G471" i="14"/>
  <c r="F471" i="14"/>
  <c r="E471" i="14"/>
  <c r="D471" i="14"/>
  <c r="K470" i="14"/>
  <c r="J470" i="14"/>
  <c r="I470" i="14"/>
  <c r="H470" i="14"/>
  <c r="G470" i="14"/>
  <c r="F470" i="14"/>
  <c r="E470" i="14"/>
  <c r="D470" i="14"/>
  <c r="K469" i="14"/>
  <c r="J469" i="14"/>
  <c r="I469" i="14"/>
  <c r="H469" i="14"/>
  <c r="G469" i="14"/>
  <c r="F469" i="14"/>
  <c r="E469" i="14"/>
  <c r="D469" i="14"/>
  <c r="K468" i="14"/>
  <c r="J468" i="14"/>
  <c r="I468" i="14"/>
  <c r="H468" i="14"/>
  <c r="G468" i="14"/>
  <c r="F468" i="14"/>
  <c r="E468" i="14"/>
  <c r="D468" i="14"/>
  <c r="K467" i="14"/>
  <c r="J467" i="14"/>
  <c r="I467" i="14"/>
  <c r="H467" i="14"/>
  <c r="G467" i="14"/>
  <c r="F467" i="14"/>
  <c r="E467" i="14"/>
  <c r="D467" i="14"/>
  <c r="K466" i="14"/>
  <c r="J466" i="14"/>
  <c r="I466" i="14"/>
  <c r="H466" i="14"/>
  <c r="G466" i="14"/>
  <c r="F466" i="14"/>
  <c r="E466" i="14"/>
  <c r="D466" i="14"/>
  <c r="K465" i="14"/>
  <c r="J465" i="14"/>
  <c r="I465" i="14"/>
  <c r="H465" i="14"/>
  <c r="G465" i="14"/>
  <c r="F465" i="14"/>
  <c r="E465" i="14"/>
  <c r="D465" i="14"/>
  <c r="C465" i="14"/>
  <c r="K464" i="14"/>
  <c r="J464" i="14"/>
  <c r="I464" i="14"/>
  <c r="H464" i="14"/>
  <c r="G464" i="14"/>
  <c r="F464" i="14"/>
  <c r="E464" i="14"/>
  <c r="D464" i="14"/>
  <c r="C464" i="14" s="1"/>
  <c r="K463" i="14"/>
  <c r="J463" i="14"/>
  <c r="I463" i="14"/>
  <c r="H463" i="14"/>
  <c r="G463" i="14"/>
  <c r="F463" i="14"/>
  <c r="E463" i="14"/>
  <c r="D463" i="14"/>
  <c r="C463" i="14" s="1"/>
  <c r="K462" i="14"/>
  <c r="J462" i="14"/>
  <c r="I462" i="14"/>
  <c r="H462" i="14"/>
  <c r="G462" i="14"/>
  <c r="F462" i="14"/>
  <c r="E462" i="14"/>
  <c r="D462" i="14"/>
  <c r="K461" i="14"/>
  <c r="J461" i="14"/>
  <c r="I461" i="14"/>
  <c r="H461" i="14"/>
  <c r="G461" i="14"/>
  <c r="F461" i="14"/>
  <c r="E461" i="14"/>
  <c r="D461" i="14"/>
  <c r="K460" i="14"/>
  <c r="J460" i="14"/>
  <c r="I460" i="14"/>
  <c r="H460" i="14"/>
  <c r="G460" i="14"/>
  <c r="F460" i="14"/>
  <c r="E460" i="14"/>
  <c r="D460" i="14"/>
  <c r="K459" i="14"/>
  <c r="J459" i="14"/>
  <c r="I459" i="14"/>
  <c r="H459" i="14"/>
  <c r="G459" i="14"/>
  <c r="F459" i="14"/>
  <c r="E459" i="14"/>
  <c r="D459" i="14"/>
  <c r="K458" i="14"/>
  <c r="J458" i="14"/>
  <c r="I458" i="14"/>
  <c r="H458" i="14"/>
  <c r="G458" i="14"/>
  <c r="F458" i="14"/>
  <c r="E458" i="14"/>
  <c r="D458" i="14"/>
  <c r="K457" i="14"/>
  <c r="J457" i="14"/>
  <c r="I457" i="14"/>
  <c r="H457" i="14"/>
  <c r="G457" i="14"/>
  <c r="F457" i="14"/>
  <c r="E457" i="14"/>
  <c r="D457" i="14"/>
  <c r="K456" i="14"/>
  <c r="J456" i="14"/>
  <c r="I456" i="14"/>
  <c r="H456" i="14"/>
  <c r="G456" i="14"/>
  <c r="F456" i="14"/>
  <c r="E456" i="14"/>
  <c r="D456" i="14"/>
  <c r="K455" i="14"/>
  <c r="J455" i="14"/>
  <c r="I455" i="14"/>
  <c r="H455" i="14"/>
  <c r="G455" i="14"/>
  <c r="F455" i="14"/>
  <c r="E455" i="14"/>
  <c r="D455" i="14"/>
  <c r="K454" i="14"/>
  <c r="J454" i="14"/>
  <c r="I454" i="14"/>
  <c r="H454" i="14"/>
  <c r="G454" i="14"/>
  <c r="F454" i="14"/>
  <c r="E454" i="14"/>
  <c r="D454" i="14"/>
  <c r="K453" i="14"/>
  <c r="J453" i="14"/>
  <c r="I453" i="14"/>
  <c r="H453" i="14"/>
  <c r="G453" i="14"/>
  <c r="F453" i="14"/>
  <c r="E453" i="14"/>
  <c r="D453" i="14"/>
  <c r="K452" i="14"/>
  <c r="J452" i="14"/>
  <c r="I452" i="14"/>
  <c r="H452" i="14"/>
  <c r="G452" i="14"/>
  <c r="F452" i="14"/>
  <c r="E452" i="14"/>
  <c r="D452" i="14"/>
  <c r="K451" i="14"/>
  <c r="J451" i="14"/>
  <c r="I451" i="14"/>
  <c r="H451" i="14"/>
  <c r="G451" i="14"/>
  <c r="F451" i="14"/>
  <c r="E451" i="14"/>
  <c r="D451" i="14"/>
  <c r="K450" i="14"/>
  <c r="J450" i="14"/>
  <c r="I450" i="14"/>
  <c r="H450" i="14"/>
  <c r="G450" i="14"/>
  <c r="F450" i="14"/>
  <c r="E450" i="14"/>
  <c r="D450" i="14"/>
  <c r="K449" i="14"/>
  <c r="J449" i="14"/>
  <c r="I449" i="14"/>
  <c r="H449" i="14"/>
  <c r="G449" i="14"/>
  <c r="F449" i="14"/>
  <c r="E449" i="14"/>
  <c r="D449" i="14"/>
  <c r="C449" i="14" s="1"/>
  <c r="K448" i="14"/>
  <c r="J448" i="14"/>
  <c r="I448" i="14"/>
  <c r="H448" i="14"/>
  <c r="G448" i="14"/>
  <c r="F448" i="14"/>
  <c r="E448" i="14"/>
  <c r="D448" i="14"/>
  <c r="K447" i="14"/>
  <c r="J447" i="14"/>
  <c r="I447" i="14"/>
  <c r="H447" i="14"/>
  <c r="G447" i="14"/>
  <c r="F447" i="14"/>
  <c r="E447" i="14"/>
  <c r="D447" i="14"/>
  <c r="K446" i="14"/>
  <c r="J446" i="14"/>
  <c r="I446" i="14"/>
  <c r="H446" i="14"/>
  <c r="G446" i="14"/>
  <c r="F446" i="14"/>
  <c r="E446" i="14"/>
  <c r="D446" i="14"/>
  <c r="K445" i="14"/>
  <c r="J445" i="14"/>
  <c r="I445" i="14"/>
  <c r="H445" i="14"/>
  <c r="G445" i="14"/>
  <c r="F445" i="14"/>
  <c r="E445" i="14"/>
  <c r="D445" i="14"/>
  <c r="K444" i="14"/>
  <c r="J444" i="14"/>
  <c r="I444" i="14"/>
  <c r="H444" i="14"/>
  <c r="G444" i="14"/>
  <c r="F444" i="14"/>
  <c r="E444" i="14"/>
  <c r="D444" i="14"/>
  <c r="K443" i="14"/>
  <c r="J443" i="14"/>
  <c r="I443" i="14"/>
  <c r="H443" i="14"/>
  <c r="G443" i="14"/>
  <c r="F443" i="14"/>
  <c r="E443" i="14"/>
  <c r="D443" i="14"/>
  <c r="K442" i="14"/>
  <c r="J442" i="14"/>
  <c r="I442" i="14"/>
  <c r="H442" i="14"/>
  <c r="G442" i="14"/>
  <c r="F442" i="14"/>
  <c r="E442" i="14"/>
  <c r="D442" i="14"/>
  <c r="K441" i="14"/>
  <c r="J441" i="14"/>
  <c r="I441" i="14"/>
  <c r="H441" i="14"/>
  <c r="G441" i="14"/>
  <c r="F441" i="14"/>
  <c r="E441" i="14"/>
  <c r="D441" i="14"/>
  <c r="C441" i="14" s="1"/>
  <c r="K440" i="14"/>
  <c r="J440" i="14"/>
  <c r="I440" i="14"/>
  <c r="H440" i="14"/>
  <c r="G440" i="14"/>
  <c r="F440" i="14"/>
  <c r="E440" i="14"/>
  <c r="D440" i="14"/>
  <c r="K439" i="14"/>
  <c r="J439" i="14"/>
  <c r="I439" i="14"/>
  <c r="H439" i="14"/>
  <c r="G439" i="14"/>
  <c r="F439" i="14"/>
  <c r="E439" i="14"/>
  <c r="D439" i="14"/>
  <c r="K438" i="14"/>
  <c r="J438" i="14"/>
  <c r="I438" i="14"/>
  <c r="H438" i="14"/>
  <c r="G438" i="14"/>
  <c r="F438" i="14"/>
  <c r="E438" i="14"/>
  <c r="D438" i="14"/>
  <c r="K437" i="14"/>
  <c r="J437" i="14"/>
  <c r="I437" i="14"/>
  <c r="H437" i="14"/>
  <c r="G437" i="14"/>
  <c r="F437" i="14"/>
  <c r="E437" i="14"/>
  <c r="D437" i="14"/>
  <c r="K436" i="14"/>
  <c r="J436" i="14"/>
  <c r="I436" i="14"/>
  <c r="H436" i="14"/>
  <c r="G436" i="14"/>
  <c r="F436" i="14"/>
  <c r="E436" i="14"/>
  <c r="D436" i="14"/>
  <c r="K435" i="14"/>
  <c r="J435" i="14"/>
  <c r="I435" i="14"/>
  <c r="H435" i="14"/>
  <c r="G435" i="14"/>
  <c r="F435" i="14"/>
  <c r="E435" i="14"/>
  <c r="D435" i="14"/>
  <c r="K434" i="14"/>
  <c r="J434" i="14"/>
  <c r="I434" i="14"/>
  <c r="H434" i="14"/>
  <c r="G434" i="14"/>
  <c r="F434" i="14"/>
  <c r="E434" i="14"/>
  <c r="D434" i="14"/>
  <c r="K433" i="14"/>
  <c r="J433" i="14"/>
  <c r="I433" i="14"/>
  <c r="H433" i="14"/>
  <c r="G433" i="14"/>
  <c r="F433" i="14"/>
  <c r="E433" i="14"/>
  <c r="D433" i="14"/>
  <c r="K432" i="14"/>
  <c r="J432" i="14"/>
  <c r="I432" i="14"/>
  <c r="H432" i="14"/>
  <c r="G432" i="14"/>
  <c r="F432" i="14"/>
  <c r="E432" i="14"/>
  <c r="D432" i="14"/>
  <c r="K431" i="14"/>
  <c r="J431" i="14"/>
  <c r="I431" i="14"/>
  <c r="H431" i="14"/>
  <c r="G431" i="14"/>
  <c r="F431" i="14"/>
  <c r="E431" i="14"/>
  <c r="D431" i="14"/>
  <c r="K430" i="14"/>
  <c r="J430" i="14"/>
  <c r="I430" i="14"/>
  <c r="H430" i="14"/>
  <c r="G430" i="14"/>
  <c r="F430" i="14"/>
  <c r="E430" i="14"/>
  <c r="D430" i="14"/>
  <c r="K429" i="14"/>
  <c r="J429" i="14"/>
  <c r="I429" i="14"/>
  <c r="H429" i="14"/>
  <c r="G429" i="14"/>
  <c r="F429" i="14"/>
  <c r="E429" i="14"/>
  <c r="D429" i="14"/>
  <c r="K428" i="14"/>
  <c r="J428" i="14"/>
  <c r="I428" i="14"/>
  <c r="H428" i="14"/>
  <c r="G428" i="14"/>
  <c r="F428" i="14"/>
  <c r="E428" i="14"/>
  <c r="D428" i="14"/>
  <c r="K427" i="14"/>
  <c r="J427" i="14"/>
  <c r="I427" i="14"/>
  <c r="H427" i="14"/>
  <c r="G427" i="14"/>
  <c r="F427" i="14"/>
  <c r="E427" i="14"/>
  <c r="D427" i="14"/>
  <c r="K426" i="14"/>
  <c r="J426" i="14"/>
  <c r="I426" i="14"/>
  <c r="H426" i="14"/>
  <c r="G426" i="14"/>
  <c r="F426" i="14"/>
  <c r="E426" i="14"/>
  <c r="D426" i="14"/>
  <c r="K425" i="14"/>
  <c r="J425" i="14"/>
  <c r="I425" i="14"/>
  <c r="H425" i="14"/>
  <c r="G425" i="14"/>
  <c r="F425" i="14"/>
  <c r="E425" i="14"/>
  <c r="D425" i="14"/>
  <c r="K424" i="14"/>
  <c r="J424" i="14"/>
  <c r="I424" i="14"/>
  <c r="H424" i="14"/>
  <c r="G424" i="14"/>
  <c r="F424" i="14"/>
  <c r="E424" i="14"/>
  <c r="D424" i="14"/>
  <c r="K423" i="14"/>
  <c r="J423" i="14"/>
  <c r="I423" i="14"/>
  <c r="H423" i="14"/>
  <c r="G423" i="14"/>
  <c r="F423" i="14"/>
  <c r="E423" i="14"/>
  <c r="D423" i="14"/>
  <c r="K422" i="14"/>
  <c r="J422" i="14"/>
  <c r="I422" i="14"/>
  <c r="H422" i="14"/>
  <c r="G422" i="14"/>
  <c r="F422" i="14"/>
  <c r="E422" i="14"/>
  <c r="D422" i="14"/>
  <c r="K421" i="14"/>
  <c r="J421" i="14"/>
  <c r="I421" i="14"/>
  <c r="H421" i="14"/>
  <c r="G421" i="14"/>
  <c r="F421" i="14"/>
  <c r="C421" i="14" s="1"/>
  <c r="E421" i="14"/>
  <c r="D421" i="14"/>
  <c r="K420" i="14"/>
  <c r="J420" i="14"/>
  <c r="I420" i="14"/>
  <c r="H420" i="14"/>
  <c r="G420" i="14"/>
  <c r="F420" i="14"/>
  <c r="E420" i="14"/>
  <c r="D420" i="14"/>
  <c r="K419" i="14"/>
  <c r="J419" i="14"/>
  <c r="I419" i="14"/>
  <c r="H419" i="14"/>
  <c r="G419" i="14"/>
  <c r="F419" i="14"/>
  <c r="E419" i="14"/>
  <c r="C419" i="14" s="1"/>
  <c r="D419" i="14"/>
  <c r="K418" i="14"/>
  <c r="J418" i="14"/>
  <c r="I418" i="14"/>
  <c r="H418" i="14"/>
  <c r="G418" i="14"/>
  <c r="F418" i="14"/>
  <c r="E418" i="14"/>
  <c r="D418" i="14"/>
  <c r="K417" i="14"/>
  <c r="J417" i="14"/>
  <c r="I417" i="14"/>
  <c r="H417" i="14"/>
  <c r="G417" i="14"/>
  <c r="F417" i="14"/>
  <c r="E417" i="14"/>
  <c r="D417" i="14"/>
  <c r="K416" i="14"/>
  <c r="J416" i="14"/>
  <c r="I416" i="14"/>
  <c r="H416" i="14"/>
  <c r="G416" i="14"/>
  <c r="F416" i="14"/>
  <c r="E416" i="14"/>
  <c r="D416" i="14"/>
  <c r="K415" i="14"/>
  <c r="J415" i="14"/>
  <c r="I415" i="14"/>
  <c r="H415" i="14"/>
  <c r="G415" i="14"/>
  <c r="F415" i="14"/>
  <c r="E415" i="14"/>
  <c r="D415" i="14"/>
  <c r="K414" i="14"/>
  <c r="J414" i="14"/>
  <c r="J413" i="14" s="1"/>
  <c r="I414" i="14"/>
  <c r="H414" i="14"/>
  <c r="H413" i="14" s="1"/>
  <c r="G414" i="14"/>
  <c r="G413" i="14" s="1"/>
  <c r="F414" i="14"/>
  <c r="F413" i="14" s="1"/>
  <c r="E414" i="14"/>
  <c r="E413" i="14" s="1"/>
  <c r="D414" i="14"/>
  <c r="K413" i="14"/>
  <c r="I413" i="14"/>
  <c r="K412" i="14"/>
  <c r="J412" i="14"/>
  <c r="I412" i="14"/>
  <c r="H412" i="14"/>
  <c r="G412" i="14"/>
  <c r="F412" i="14"/>
  <c r="E412" i="14"/>
  <c r="D412" i="14"/>
  <c r="K411" i="14"/>
  <c r="J411" i="14"/>
  <c r="I411" i="14"/>
  <c r="H411" i="14"/>
  <c r="G411" i="14"/>
  <c r="F411" i="14"/>
  <c r="E411" i="14"/>
  <c r="D411" i="14"/>
  <c r="K410" i="14"/>
  <c r="J410" i="14"/>
  <c r="I410" i="14"/>
  <c r="H410" i="14"/>
  <c r="G410" i="14"/>
  <c r="F410" i="14"/>
  <c r="E410" i="14"/>
  <c r="D410" i="14"/>
  <c r="K409" i="14"/>
  <c r="J409" i="14"/>
  <c r="I409" i="14"/>
  <c r="H409" i="14"/>
  <c r="G409" i="14"/>
  <c r="F409" i="14"/>
  <c r="E409" i="14"/>
  <c r="D409" i="14"/>
  <c r="K408" i="14"/>
  <c r="J408" i="14"/>
  <c r="I408" i="14"/>
  <c r="H408" i="14"/>
  <c r="G408" i="14"/>
  <c r="F408" i="14"/>
  <c r="E408" i="14"/>
  <c r="D408" i="14"/>
  <c r="K407" i="14"/>
  <c r="J407" i="14"/>
  <c r="I407" i="14"/>
  <c r="H407" i="14"/>
  <c r="G407" i="14"/>
  <c r="F407" i="14"/>
  <c r="E407" i="14"/>
  <c r="C407" i="14" s="1"/>
  <c r="D407" i="14"/>
  <c r="K406" i="14"/>
  <c r="J406" i="14"/>
  <c r="I406" i="14"/>
  <c r="H406" i="14"/>
  <c r="G406" i="14"/>
  <c r="F406" i="14"/>
  <c r="E406" i="14"/>
  <c r="D406" i="14"/>
  <c r="K405" i="14"/>
  <c r="J405" i="14"/>
  <c r="I405" i="14"/>
  <c r="H405" i="14"/>
  <c r="G405" i="14"/>
  <c r="F405" i="14"/>
  <c r="E405" i="14"/>
  <c r="D405" i="14"/>
  <c r="K404" i="14"/>
  <c r="J404" i="14"/>
  <c r="I404" i="14"/>
  <c r="H404" i="14"/>
  <c r="G404" i="14"/>
  <c r="F404" i="14"/>
  <c r="E404" i="14"/>
  <c r="D404" i="14"/>
  <c r="K403" i="14"/>
  <c r="J403" i="14"/>
  <c r="I403" i="14"/>
  <c r="H403" i="14"/>
  <c r="G403" i="14"/>
  <c r="F403" i="14"/>
  <c r="E403" i="14"/>
  <c r="D403" i="14"/>
  <c r="K402" i="14"/>
  <c r="J402" i="14"/>
  <c r="I402" i="14"/>
  <c r="H402" i="14"/>
  <c r="G402" i="14"/>
  <c r="F402" i="14"/>
  <c r="E402" i="14"/>
  <c r="D402" i="14"/>
  <c r="K401" i="14"/>
  <c r="J401" i="14"/>
  <c r="I401" i="14"/>
  <c r="H401" i="14"/>
  <c r="G401" i="14"/>
  <c r="F401" i="14"/>
  <c r="E401" i="14"/>
  <c r="D401" i="14"/>
  <c r="K400" i="14"/>
  <c r="J400" i="14"/>
  <c r="I400" i="14"/>
  <c r="H400" i="14"/>
  <c r="G400" i="14"/>
  <c r="F400" i="14"/>
  <c r="E400" i="14"/>
  <c r="D400" i="14"/>
  <c r="K399" i="14"/>
  <c r="J399" i="14"/>
  <c r="I399" i="14"/>
  <c r="H399" i="14"/>
  <c r="G399" i="14"/>
  <c r="F399" i="14"/>
  <c r="E399" i="14"/>
  <c r="D399" i="14"/>
  <c r="K398" i="14"/>
  <c r="J398" i="14"/>
  <c r="I398" i="14"/>
  <c r="H398" i="14"/>
  <c r="G398" i="14"/>
  <c r="F398" i="14"/>
  <c r="E398" i="14"/>
  <c r="D398" i="14"/>
  <c r="K397" i="14"/>
  <c r="J397" i="14"/>
  <c r="I397" i="14"/>
  <c r="H397" i="14"/>
  <c r="G397" i="14"/>
  <c r="F397" i="14"/>
  <c r="E397" i="14"/>
  <c r="D397" i="14"/>
  <c r="K396" i="14"/>
  <c r="J396" i="14"/>
  <c r="I396" i="14"/>
  <c r="H396" i="14"/>
  <c r="G396" i="14"/>
  <c r="F396" i="14"/>
  <c r="E396" i="14"/>
  <c r="D396" i="14"/>
  <c r="K395" i="14"/>
  <c r="J395" i="14"/>
  <c r="I395" i="14"/>
  <c r="H395" i="14"/>
  <c r="G395" i="14"/>
  <c r="F395" i="14"/>
  <c r="E395" i="14"/>
  <c r="D395" i="14"/>
  <c r="K394" i="14"/>
  <c r="J394" i="14"/>
  <c r="I394" i="14"/>
  <c r="H394" i="14"/>
  <c r="G394" i="14"/>
  <c r="F394" i="14"/>
  <c r="E394" i="14"/>
  <c r="D394" i="14"/>
  <c r="K393" i="14"/>
  <c r="J393" i="14"/>
  <c r="I393" i="14"/>
  <c r="H393" i="14"/>
  <c r="G393" i="14"/>
  <c r="F393" i="14"/>
  <c r="E393" i="14"/>
  <c r="D393" i="14"/>
  <c r="K392" i="14"/>
  <c r="J392" i="14"/>
  <c r="I392" i="14"/>
  <c r="H392" i="14"/>
  <c r="G392" i="14"/>
  <c r="F392" i="14"/>
  <c r="E392" i="14"/>
  <c r="D392" i="14"/>
  <c r="K391" i="14"/>
  <c r="J391" i="14"/>
  <c r="I391" i="14"/>
  <c r="H391" i="14"/>
  <c r="G391" i="14"/>
  <c r="F391" i="14"/>
  <c r="E391" i="14"/>
  <c r="D391" i="14"/>
  <c r="C391" i="14"/>
  <c r="K390" i="14"/>
  <c r="J390" i="14"/>
  <c r="I390" i="14"/>
  <c r="H390" i="14"/>
  <c r="G390" i="14"/>
  <c r="F390" i="14"/>
  <c r="E390" i="14"/>
  <c r="D390" i="14"/>
  <c r="C390" i="14" s="1"/>
  <c r="K389" i="14"/>
  <c r="J389" i="14"/>
  <c r="I389" i="14"/>
  <c r="H389" i="14"/>
  <c r="G389" i="14"/>
  <c r="F389" i="14"/>
  <c r="E389" i="14"/>
  <c r="D389" i="14"/>
  <c r="K388" i="14"/>
  <c r="J388" i="14"/>
  <c r="I388" i="14"/>
  <c r="H388" i="14"/>
  <c r="G388" i="14"/>
  <c r="F388" i="14"/>
  <c r="E388" i="14"/>
  <c r="D388" i="14"/>
  <c r="C388" i="14" s="1"/>
  <c r="K387" i="14"/>
  <c r="J387" i="14"/>
  <c r="I387" i="14"/>
  <c r="H387" i="14"/>
  <c r="G387" i="14"/>
  <c r="F387" i="14"/>
  <c r="E387" i="14"/>
  <c r="D387" i="14"/>
  <c r="C387" i="14" s="1"/>
  <c r="K386" i="14"/>
  <c r="J386" i="14"/>
  <c r="I386" i="14"/>
  <c r="H386" i="14"/>
  <c r="G386" i="14"/>
  <c r="F386" i="14"/>
  <c r="E386" i="14"/>
  <c r="D386" i="14"/>
  <c r="K385" i="14"/>
  <c r="J385" i="14"/>
  <c r="I385" i="14"/>
  <c r="H385" i="14"/>
  <c r="G385" i="14"/>
  <c r="F385" i="14"/>
  <c r="E385" i="14"/>
  <c r="D385" i="14"/>
  <c r="K384" i="14"/>
  <c r="J384" i="14"/>
  <c r="I384" i="14"/>
  <c r="H384" i="14"/>
  <c r="G384" i="14"/>
  <c r="F384" i="14"/>
  <c r="E384" i="14"/>
  <c r="D384" i="14"/>
  <c r="K383" i="14"/>
  <c r="J383" i="14"/>
  <c r="I383" i="14"/>
  <c r="H383" i="14"/>
  <c r="G383" i="14"/>
  <c r="F383" i="14"/>
  <c r="E383" i="14"/>
  <c r="D383" i="14"/>
  <c r="K382" i="14"/>
  <c r="J382" i="14"/>
  <c r="I382" i="14"/>
  <c r="H382" i="14"/>
  <c r="G382" i="14"/>
  <c r="F382" i="14"/>
  <c r="E382" i="14"/>
  <c r="D382" i="14"/>
  <c r="K381" i="14"/>
  <c r="J381" i="14"/>
  <c r="I381" i="14"/>
  <c r="H381" i="14"/>
  <c r="G381" i="14"/>
  <c r="F381" i="14"/>
  <c r="E381" i="14"/>
  <c r="D381" i="14"/>
  <c r="K380" i="14"/>
  <c r="J380" i="14"/>
  <c r="I380" i="14"/>
  <c r="H380" i="14"/>
  <c r="G380" i="14"/>
  <c r="F380" i="14"/>
  <c r="E380" i="14"/>
  <c r="D380" i="14"/>
  <c r="K379" i="14"/>
  <c r="J379" i="14"/>
  <c r="I379" i="14"/>
  <c r="H379" i="14"/>
  <c r="G379" i="14"/>
  <c r="F379" i="14"/>
  <c r="E379" i="14"/>
  <c r="D379" i="14"/>
  <c r="K378" i="14"/>
  <c r="J378" i="14"/>
  <c r="I378" i="14"/>
  <c r="H378" i="14"/>
  <c r="G378" i="14"/>
  <c r="F378" i="14"/>
  <c r="E378" i="14"/>
  <c r="D378" i="14"/>
  <c r="K377" i="14"/>
  <c r="J377" i="14"/>
  <c r="I377" i="14"/>
  <c r="H377" i="14"/>
  <c r="G377" i="14"/>
  <c r="F377" i="14"/>
  <c r="E377" i="14"/>
  <c r="D377" i="14"/>
  <c r="C377" i="14" s="1"/>
  <c r="K376" i="14"/>
  <c r="J376" i="14"/>
  <c r="I376" i="14"/>
  <c r="H376" i="14"/>
  <c r="G376" i="14"/>
  <c r="F376" i="14"/>
  <c r="E376" i="14"/>
  <c r="D376" i="14"/>
  <c r="K375" i="14"/>
  <c r="J375" i="14"/>
  <c r="I375" i="14"/>
  <c r="H375" i="14"/>
  <c r="G375" i="14"/>
  <c r="F375" i="14"/>
  <c r="E375" i="14"/>
  <c r="D375" i="14"/>
  <c r="K374" i="14"/>
  <c r="J374" i="14"/>
  <c r="I374" i="14"/>
  <c r="H374" i="14"/>
  <c r="G374" i="14"/>
  <c r="F374" i="14"/>
  <c r="E374" i="14"/>
  <c r="D374" i="14"/>
  <c r="K373" i="14"/>
  <c r="J373" i="14"/>
  <c r="I373" i="14"/>
  <c r="H373" i="14"/>
  <c r="G373" i="14"/>
  <c r="F373" i="14"/>
  <c r="E373" i="14"/>
  <c r="C373" i="14" s="1"/>
  <c r="D373" i="14"/>
  <c r="K372" i="14"/>
  <c r="J372" i="14"/>
  <c r="I372" i="14"/>
  <c r="H372" i="14"/>
  <c r="G372" i="14"/>
  <c r="F372" i="14"/>
  <c r="E372" i="14"/>
  <c r="D372" i="14"/>
  <c r="K371" i="14"/>
  <c r="J371" i="14"/>
  <c r="I371" i="14"/>
  <c r="H371" i="14"/>
  <c r="G371" i="14"/>
  <c r="F371" i="14"/>
  <c r="E371" i="14"/>
  <c r="C371" i="14" s="1"/>
  <c r="D371" i="14"/>
  <c r="K370" i="14"/>
  <c r="J370" i="14"/>
  <c r="I370" i="14"/>
  <c r="H370" i="14"/>
  <c r="G370" i="14"/>
  <c r="F370" i="14"/>
  <c r="E370" i="14"/>
  <c r="D370" i="14"/>
  <c r="K369" i="14"/>
  <c r="J369" i="14"/>
  <c r="I369" i="14"/>
  <c r="H369" i="14"/>
  <c r="G369" i="14"/>
  <c r="F369" i="14"/>
  <c r="E369" i="14"/>
  <c r="D369" i="14"/>
  <c r="K368" i="14"/>
  <c r="J368" i="14"/>
  <c r="I368" i="14"/>
  <c r="H368" i="14"/>
  <c r="G368" i="14"/>
  <c r="F368" i="14"/>
  <c r="E368" i="14"/>
  <c r="D368" i="14"/>
  <c r="K367" i="14"/>
  <c r="J367" i="14"/>
  <c r="I367" i="14"/>
  <c r="H367" i="14"/>
  <c r="G367" i="14"/>
  <c r="F367" i="14"/>
  <c r="E367" i="14"/>
  <c r="D367" i="14"/>
  <c r="K366" i="14"/>
  <c r="J366" i="14"/>
  <c r="I366" i="14"/>
  <c r="H366" i="14"/>
  <c r="G366" i="14"/>
  <c r="F366" i="14"/>
  <c r="E366" i="14"/>
  <c r="D366" i="14"/>
  <c r="K365" i="14"/>
  <c r="J365" i="14"/>
  <c r="I365" i="14"/>
  <c r="H365" i="14"/>
  <c r="G365" i="14"/>
  <c r="F365" i="14"/>
  <c r="E365" i="14"/>
  <c r="D365" i="14"/>
  <c r="K364" i="14"/>
  <c r="J364" i="14"/>
  <c r="I364" i="14"/>
  <c r="H364" i="14"/>
  <c r="G364" i="14"/>
  <c r="F364" i="14"/>
  <c r="E364" i="14"/>
  <c r="D364" i="14"/>
  <c r="K363" i="14"/>
  <c r="J363" i="14"/>
  <c r="I363" i="14"/>
  <c r="H363" i="14"/>
  <c r="G363" i="14"/>
  <c r="F363" i="14"/>
  <c r="E363" i="14"/>
  <c r="D363" i="14"/>
  <c r="C363" i="14" s="1"/>
  <c r="K362" i="14"/>
  <c r="J362" i="14"/>
  <c r="I362" i="14"/>
  <c r="H362" i="14"/>
  <c r="G362" i="14"/>
  <c r="F362" i="14"/>
  <c r="E362" i="14"/>
  <c r="D362" i="14"/>
  <c r="K361" i="14"/>
  <c r="J361" i="14"/>
  <c r="I361" i="14"/>
  <c r="H361" i="14"/>
  <c r="G361" i="14"/>
  <c r="F361" i="14"/>
  <c r="E361" i="14"/>
  <c r="D361" i="14"/>
  <c r="K360" i="14"/>
  <c r="J360" i="14"/>
  <c r="I360" i="14"/>
  <c r="H360" i="14"/>
  <c r="G360" i="14"/>
  <c r="F360" i="14"/>
  <c r="E360" i="14"/>
  <c r="D360" i="14"/>
  <c r="K359" i="14"/>
  <c r="J359" i="14"/>
  <c r="I359" i="14"/>
  <c r="H359" i="14"/>
  <c r="G359" i="14"/>
  <c r="F359" i="14"/>
  <c r="E359" i="14"/>
  <c r="D359" i="14"/>
  <c r="K358" i="14"/>
  <c r="J358" i="14"/>
  <c r="I358" i="14"/>
  <c r="H358" i="14"/>
  <c r="G358" i="14"/>
  <c r="F358" i="14"/>
  <c r="E358" i="14"/>
  <c r="D358" i="14"/>
  <c r="K357" i="14"/>
  <c r="J357" i="14"/>
  <c r="I357" i="14"/>
  <c r="H357" i="14"/>
  <c r="G357" i="14"/>
  <c r="F357" i="14"/>
  <c r="E357" i="14"/>
  <c r="D357" i="14"/>
  <c r="K356" i="14"/>
  <c r="J356" i="14"/>
  <c r="I356" i="14"/>
  <c r="H356" i="14"/>
  <c r="G356" i="14"/>
  <c r="F356" i="14"/>
  <c r="E356" i="14"/>
  <c r="D356" i="14"/>
  <c r="K355" i="14"/>
  <c r="J355" i="14"/>
  <c r="I355" i="14"/>
  <c r="H355" i="14"/>
  <c r="G355" i="14"/>
  <c r="F355" i="14"/>
  <c r="E355" i="14"/>
  <c r="D355" i="14"/>
  <c r="K354" i="14"/>
  <c r="J354" i="14"/>
  <c r="I354" i="14"/>
  <c r="H354" i="14"/>
  <c r="G354" i="14"/>
  <c r="F354" i="14"/>
  <c r="E354" i="14"/>
  <c r="D354" i="14"/>
  <c r="K353" i="14"/>
  <c r="J353" i="14"/>
  <c r="I353" i="14"/>
  <c r="H353" i="14"/>
  <c r="G353" i="14"/>
  <c r="F353" i="14"/>
  <c r="E353" i="14"/>
  <c r="D353" i="14"/>
  <c r="K352" i="14"/>
  <c r="J352" i="14"/>
  <c r="I352" i="14"/>
  <c r="H352" i="14"/>
  <c r="G352" i="14"/>
  <c r="F352" i="14"/>
  <c r="E352" i="14"/>
  <c r="D352" i="14"/>
  <c r="K351" i="14"/>
  <c r="J351" i="14"/>
  <c r="I351" i="14"/>
  <c r="H351" i="14"/>
  <c r="G351" i="14"/>
  <c r="F351" i="14"/>
  <c r="E351" i="14"/>
  <c r="D351" i="14"/>
  <c r="K350" i="14"/>
  <c r="J350" i="14"/>
  <c r="I350" i="14"/>
  <c r="H350" i="14"/>
  <c r="G350" i="14"/>
  <c r="F350" i="14"/>
  <c r="E350" i="14"/>
  <c r="D350" i="14"/>
  <c r="K349" i="14"/>
  <c r="J349" i="14"/>
  <c r="I349" i="14"/>
  <c r="H349" i="14"/>
  <c r="G349" i="14"/>
  <c r="F349" i="14"/>
  <c r="E349" i="14"/>
  <c r="D349" i="14"/>
  <c r="K348" i="14"/>
  <c r="J348" i="14"/>
  <c r="I348" i="14"/>
  <c r="H348" i="14"/>
  <c r="G348" i="14"/>
  <c r="F348" i="14"/>
  <c r="E348" i="14"/>
  <c r="D348" i="14"/>
  <c r="K347" i="14"/>
  <c r="J347" i="14"/>
  <c r="I347" i="14"/>
  <c r="H347" i="14"/>
  <c r="G347" i="14"/>
  <c r="F347" i="14"/>
  <c r="E347" i="14"/>
  <c r="D347" i="14"/>
  <c r="K346" i="14"/>
  <c r="J346" i="14"/>
  <c r="I346" i="14"/>
  <c r="H346" i="14"/>
  <c r="G346" i="14"/>
  <c r="F346" i="14"/>
  <c r="E346" i="14"/>
  <c r="D346" i="14"/>
  <c r="K345" i="14"/>
  <c r="J345" i="14"/>
  <c r="I345" i="14"/>
  <c r="H345" i="14"/>
  <c r="G345" i="14"/>
  <c r="F345" i="14"/>
  <c r="E345" i="14"/>
  <c r="D345" i="14"/>
  <c r="K344" i="14"/>
  <c r="J344" i="14"/>
  <c r="I344" i="14"/>
  <c r="H344" i="14"/>
  <c r="G344" i="14"/>
  <c r="F344" i="14"/>
  <c r="E344" i="14"/>
  <c r="D344" i="14"/>
  <c r="K343" i="14"/>
  <c r="J343" i="14"/>
  <c r="I343" i="14"/>
  <c r="H343" i="14"/>
  <c r="G343" i="14"/>
  <c r="F343" i="14"/>
  <c r="E343" i="14"/>
  <c r="D343" i="14"/>
  <c r="K342" i="14"/>
  <c r="J342" i="14"/>
  <c r="I342" i="14"/>
  <c r="H342" i="14"/>
  <c r="G342" i="14"/>
  <c r="F342" i="14"/>
  <c r="E342" i="14"/>
  <c r="D342" i="14"/>
  <c r="K341" i="14"/>
  <c r="J341" i="14"/>
  <c r="I341" i="14"/>
  <c r="H341" i="14"/>
  <c r="G341" i="14"/>
  <c r="F341" i="14"/>
  <c r="E341" i="14"/>
  <c r="D341" i="14"/>
  <c r="C341" i="14"/>
  <c r="K340" i="14"/>
  <c r="J340" i="14"/>
  <c r="I340" i="14"/>
  <c r="H340" i="14"/>
  <c r="G340" i="14"/>
  <c r="F340" i="14"/>
  <c r="E340" i="14"/>
  <c r="D340" i="14"/>
  <c r="C340" i="14" s="1"/>
  <c r="K339" i="14"/>
  <c r="J339" i="14"/>
  <c r="I339" i="14"/>
  <c r="H339" i="14"/>
  <c r="G339" i="14"/>
  <c r="F339" i="14"/>
  <c r="E339" i="14"/>
  <c r="D339" i="14"/>
  <c r="C339" i="14" s="1"/>
  <c r="K338" i="14"/>
  <c r="J338" i="14"/>
  <c r="I338" i="14"/>
  <c r="H338" i="14"/>
  <c r="G338" i="14"/>
  <c r="F338" i="14"/>
  <c r="E338" i="14"/>
  <c r="D338" i="14"/>
  <c r="K337" i="14"/>
  <c r="J337" i="14"/>
  <c r="I337" i="14"/>
  <c r="H337" i="14"/>
  <c r="G337" i="14"/>
  <c r="F337" i="14"/>
  <c r="E337" i="14"/>
  <c r="D337" i="14"/>
  <c r="K336" i="14"/>
  <c r="J336" i="14"/>
  <c r="I336" i="14"/>
  <c r="H336" i="14"/>
  <c r="G336" i="14"/>
  <c r="F336" i="14"/>
  <c r="E336" i="14"/>
  <c r="D336" i="14"/>
  <c r="K335" i="14"/>
  <c r="J335" i="14"/>
  <c r="I335" i="14"/>
  <c r="H335" i="14"/>
  <c r="G335" i="14"/>
  <c r="F335" i="14"/>
  <c r="E335" i="14"/>
  <c r="D335" i="14"/>
  <c r="C335" i="14" s="1"/>
  <c r="K334" i="14"/>
  <c r="J334" i="14"/>
  <c r="I334" i="14"/>
  <c r="H334" i="14"/>
  <c r="G334" i="14"/>
  <c r="F334" i="14"/>
  <c r="E334" i="14"/>
  <c r="D334" i="14"/>
  <c r="K333" i="14"/>
  <c r="K332" i="14" s="1"/>
  <c r="J333" i="14"/>
  <c r="I333" i="14"/>
  <c r="I332" i="14" s="1"/>
  <c r="H333" i="14"/>
  <c r="G333" i="14"/>
  <c r="G332" i="14" s="1"/>
  <c r="F333" i="14"/>
  <c r="F332" i="14" s="1"/>
  <c r="E333" i="14"/>
  <c r="E332" i="14" s="1"/>
  <c r="D333" i="14"/>
  <c r="C333" i="14" s="1"/>
  <c r="J332" i="14"/>
  <c r="K331" i="14"/>
  <c r="J331" i="14"/>
  <c r="I331" i="14"/>
  <c r="H331" i="14"/>
  <c r="G331" i="14"/>
  <c r="F331" i="14"/>
  <c r="E331" i="14"/>
  <c r="D331" i="14"/>
  <c r="C331" i="14" s="1"/>
  <c r="K330" i="14"/>
  <c r="J330" i="14"/>
  <c r="I330" i="14"/>
  <c r="H330" i="14"/>
  <c r="G330" i="14"/>
  <c r="F330" i="14"/>
  <c r="E330" i="14"/>
  <c r="D330" i="14"/>
  <c r="K329" i="14"/>
  <c r="J329" i="14"/>
  <c r="I329" i="14"/>
  <c r="H329" i="14"/>
  <c r="G329" i="14"/>
  <c r="F329" i="14"/>
  <c r="E329" i="14"/>
  <c r="D329" i="14"/>
  <c r="K328" i="14"/>
  <c r="J328" i="14"/>
  <c r="I328" i="14"/>
  <c r="H328" i="14"/>
  <c r="G328" i="14"/>
  <c r="F328" i="14"/>
  <c r="E328" i="14"/>
  <c r="D328" i="14"/>
  <c r="K327" i="14"/>
  <c r="J327" i="14"/>
  <c r="I327" i="14"/>
  <c r="H327" i="14"/>
  <c r="G327" i="14"/>
  <c r="F327" i="14"/>
  <c r="E327" i="14"/>
  <c r="D327" i="14"/>
  <c r="K326" i="14"/>
  <c r="J326" i="14"/>
  <c r="I326" i="14"/>
  <c r="H326" i="14"/>
  <c r="G326" i="14"/>
  <c r="F326" i="14"/>
  <c r="E326" i="14"/>
  <c r="D326" i="14"/>
  <c r="K325" i="14"/>
  <c r="J325" i="14"/>
  <c r="I325" i="14"/>
  <c r="H325" i="14"/>
  <c r="G325" i="14"/>
  <c r="F325" i="14"/>
  <c r="E325" i="14"/>
  <c r="D325" i="14"/>
  <c r="C325" i="14" s="1"/>
  <c r="K324" i="14"/>
  <c r="J324" i="14"/>
  <c r="I324" i="14"/>
  <c r="H324" i="14"/>
  <c r="G324" i="14"/>
  <c r="F324" i="14"/>
  <c r="E324" i="14"/>
  <c r="D324" i="14"/>
  <c r="K323" i="14"/>
  <c r="J323" i="14"/>
  <c r="I323" i="14"/>
  <c r="H323" i="14"/>
  <c r="G323" i="14"/>
  <c r="F323" i="14"/>
  <c r="E323" i="14"/>
  <c r="D323" i="14"/>
  <c r="C323" i="14" s="1"/>
  <c r="K322" i="14"/>
  <c r="J322" i="14"/>
  <c r="I322" i="14"/>
  <c r="H322" i="14"/>
  <c r="G322" i="14"/>
  <c r="F322" i="14"/>
  <c r="E322" i="14"/>
  <c r="D322" i="14"/>
  <c r="K321" i="14"/>
  <c r="J321" i="14"/>
  <c r="I321" i="14"/>
  <c r="H321" i="14"/>
  <c r="G321" i="14"/>
  <c r="F321" i="14"/>
  <c r="E321" i="14"/>
  <c r="D321" i="14"/>
  <c r="K320" i="14"/>
  <c r="J320" i="14"/>
  <c r="I320" i="14"/>
  <c r="H320" i="14"/>
  <c r="G320" i="14"/>
  <c r="F320" i="14"/>
  <c r="E320" i="14"/>
  <c r="D320" i="14"/>
  <c r="K319" i="14"/>
  <c r="J319" i="14"/>
  <c r="I319" i="14"/>
  <c r="H319" i="14"/>
  <c r="G319" i="14"/>
  <c r="F319" i="14"/>
  <c r="E319" i="14"/>
  <c r="C319" i="14" s="1"/>
  <c r="D319" i="14"/>
  <c r="K318" i="14"/>
  <c r="J318" i="14"/>
  <c r="I318" i="14"/>
  <c r="H318" i="14"/>
  <c r="G318" i="14"/>
  <c r="F318" i="14"/>
  <c r="E318" i="14"/>
  <c r="D318" i="14"/>
  <c r="K317" i="14"/>
  <c r="J317" i="14"/>
  <c r="I317" i="14"/>
  <c r="H317" i="14"/>
  <c r="G317" i="14"/>
  <c r="F317" i="14"/>
  <c r="E317" i="14"/>
  <c r="D317" i="14"/>
  <c r="K316" i="14"/>
  <c r="J316" i="14"/>
  <c r="I316" i="14"/>
  <c r="H316" i="14"/>
  <c r="G316" i="14"/>
  <c r="F316" i="14"/>
  <c r="E316" i="14"/>
  <c r="D316" i="14"/>
  <c r="K315" i="14"/>
  <c r="J315" i="14"/>
  <c r="I315" i="14"/>
  <c r="H315" i="14"/>
  <c r="G315" i="14"/>
  <c r="F315" i="14"/>
  <c r="E315" i="14"/>
  <c r="D315" i="14"/>
  <c r="K314" i="14"/>
  <c r="J314" i="14"/>
  <c r="I314" i="14"/>
  <c r="H314" i="14"/>
  <c r="G314" i="14"/>
  <c r="F314" i="14"/>
  <c r="E314" i="14"/>
  <c r="D314" i="14"/>
  <c r="K313" i="14"/>
  <c r="J313" i="14"/>
  <c r="I313" i="14"/>
  <c r="H313" i="14"/>
  <c r="G313" i="14"/>
  <c r="F313" i="14"/>
  <c r="E313" i="14"/>
  <c r="D313" i="14"/>
  <c r="K312" i="14"/>
  <c r="J312" i="14"/>
  <c r="I312" i="14"/>
  <c r="H312" i="14"/>
  <c r="G312" i="14"/>
  <c r="F312" i="14"/>
  <c r="E312" i="14"/>
  <c r="D312" i="14"/>
  <c r="K311" i="14"/>
  <c r="J311" i="14"/>
  <c r="I311" i="14"/>
  <c r="H311" i="14"/>
  <c r="G311" i="14"/>
  <c r="F311" i="14"/>
  <c r="E311" i="14"/>
  <c r="D311" i="14"/>
  <c r="K310" i="14"/>
  <c r="J310" i="14"/>
  <c r="I310" i="14"/>
  <c r="H310" i="14"/>
  <c r="G310" i="14"/>
  <c r="F310" i="14"/>
  <c r="E310" i="14"/>
  <c r="D310" i="14"/>
  <c r="K309" i="14"/>
  <c r="J309" i="14"/>
  <c r="I309" i="14"/>
  <c r="H309" i="14"/>
  <c r="G309" i="14"/>
  <c r="F309" i="14"/>
  <c r="E309" i="14"/>
  <c r="D309" i="14"/>
  <c r="K308" i="14"/>
  <c r="J308" i="14"/>
  <c r="I308" i="14"/>
  <c r="H308" i="14"/>
  <c r="G308" i="14"/>
  <c r="F308" i="14"/>
  <c r="E308" i="14"/>
  <c r="D308" i="14"/>
  <c r="K307" i="14"/>
  <c r="J307" i="14"/>
  <c r="I307" i="14"/>
  <c r="H307" i="14"/>
  <c r="G307" i="14"/>
  <c r="F307" i="14"/>
  <c r="E307" i="14"/>
  <c r="D307" i="14"/>
  <c r="K306" i="14"/>
  <c r="J306" i="14"/>
  <c r="J251" i="14" s="1"/>
  <c r="I306" i="14"/>
  <c r="H306" i="14"/>
  <c r="G306" i="14"/>
  <c r="F306" i="14"/>
  <c r="F251" i="14" s="1"/>
  <c r="E306" i="14"/>
  <c r="D306" i="14"/>
  <c r="K305" i="14"/>
  <c r="J305" i="14"/>
  <c r="I305" i="14"/>
  <c r="H305" i="14"/>
  <c r="G305" i="14"/>
  <c r="F305" i="14"/>
  <c r="E305" i="14"/>
  <c r="D305" i="14"/>
  <c r="K304" i="14"/>
  <c r="J304" i="14"/>
  <c r="I304" i="14"/>
  <c r="H304" i="14"/>
  <c r="G304" i="14"/>
  <c r="F304" i="14"/>
  <c r="E304" i="14"/>
  <c r="D304" i="14"/>
  <c r="K303" i="14"/>
  <c r="J303" i="14"/>
  <c r="I303" i="14"/>
  <c r="H303" i="14"/>
  <c r="G303" i="14"/>
  <c r="F303" i="14"/>
  <c r="E303" i="14"/>
  <c r="D303" i="14"/>
  <c r="K302" i="14"/>
  <c r="J302" i="14"/>
  <c r="I302" i="14"/>
  <c r="H302" i="14"/>
  <c r="G302" i="14"/>
  <c r="F302" i="14"/>
  <c r="E302" i="14"/>
  <c r="D302" i="14"/>
  <c r="K301" i="14"/>
  <c r="J301" i="14"/>
  <c r="I301" i="14"/>
  <c r="H301" i="14"/>
  <c r="G301" i="14"/>
  <c r="F301" i="14"/>
  <c r="E301" i="14"/>
  <c r="D301" i="14"/>
  <c r="K300" i="14"/>
  <c r="J300" i="14"/>
  <c r="I300" i="14"/>
  <c r="H300" i="14"/>
  <c r="G300" i="14"/>
  <c r="F300" i="14"/>
  <c r="E300" i="14"/>
  <c r="D300" i="14"/>
  <c r="K299" i="14"/>
  <c r="J299" i="14"/>
  <c r="I299" i="14"/>
  <c r="H299" i="14"/>
  <c r="G299" i="14"/>
  <c r="F299" i="14"/>
  <c r="E299" i="14"/>
  <c r="D299" i="14"/>
  <c r="K298" i="14"/>
  <c r="J298" i="14"/>
  <c r="I298" i="14"/>
  <c r="H298" i="14"/>
  <c r="G298" i="14"/>
  <c r="F298" i="14"/>
  <c r="E298" i="14"/>
  <c r="D298" i="14"/>
  <c r="K297" i="14"/>
  <c r="J297" i="14"/>
  <c r="I297" i="14"/>
  <c r="H297" i="14"/>
  <c r="G297" i="14"/>
  <c r="F297" i="14"/>
  <c r="E297" i="14"/>
  <c r="D297" i="14"/>
  <c r="K296" i="14"/>
  <c r="J296" i="14"/>
  <c r="I296" i="14"/>
  <c r="H296" i="14"/>
  <c r="G296" i="14"/>
  <c r="F296" i="14"/>
  <c r="E296" i="14"/>
  <c r="D296" i="14"/>
  <c r="K295" i="14"/>
  <c r="J295" i="14"/>
  <c r="I295" i="14"/>
  <c r="H295" i="14"/>
  <c r="G295" i="14"/>
  <c r="F295" i="14"/>
  <c r="E295" i="14"/>
  <c r="D295" i="14"/>
  <c r="K294" i="14"/>
  <c r="J294" i="14"/>
  <c r="I294" i="14"/>
  <c r="H294" i="14"/>
  <c r="G294" i="14"/>
  <c r="F294" i="14"/>
  <c r="E294" i="14"/>
  <c r="D294" i="14"/>
  <c r="K293" i="14"/>
  <c r="J293" i="14"/>
  <c r="I293" i="14"/>
  <c r="H293" i="14"/>
  <c r="G293" i="14"/>
  <c r="F293" i="14"/>
  <c r="E293" i="14"/>
  <c r="D293" i="14"/>
  <c r="K292" i="14"/>
  <c r="J292" i="14"/>
  <c r="I292" i="14"/>
  <c r="H292" i="14"/>
  <c r="G292" i="14"/>
  <c r="F292" i="14"/>
  <c r="E292" i="14"/>
  <c r="D292" i="14"/>
  <c r="K291" i="14"/>
  <c r="J291" i="14"/>
  <c r="I291" i="14"/>
  <c r="H291" i="14"/>
  <c r="G291" i="14"/>
  <c r="F291" i="14"/>
  <c r="E291" i="14"/>
  <c r="D291" i="14"/>
  <c r="K290" i="14"/>
  <c r="J290" i="14"/>
  <c r="I290" i="14"/>
  <c r="H290" i="14"/>
  <c r="G290" i="14"/>
  <c r="F290" i="14"/>
  <c r="E290" i="14"/>
  <c r="D290" i="14"/>
  <c r="K289" i="14"/>
  <c r="J289" i="14"/>
  <c r="I289" i="14"/>
  <c r="H289" i="14"/>
  <c r="G289" i="14"/>
  <c r="F289" i="14"/>
  <c r="E289" i="14"/>
  <c r="D289" i="14"/>
  <c r="C289" i="14"/>
  <c r="K288" i="14"/>
  <c r="J288" i="14"/>
  <c r="I288" i="14"/>
  <c r="H288" i="14"/>
  <c r="G288" i="14"/>
  <c r="F288" i="14"/>
  <c r="E288" i="14"/>
  <c r="D288" i="14"/>
  <c r="C288" i="14" s="1"/>
  <c r="K287" i="14"/>
  <c r="J287" i="14"/>
  <c r="I287" i="14"/>
  <c r="H287" i="14"/>
  <c r="G287" i="14"/>
  <c r="F287" i="14"/>
  <c r="E287" i="14"/>
  <c r="D287" i="14"/>
  <c r="C287" i="14" s="1"/>
  <c r="K286" i="14"/>
  <c r="J286" i="14"/>
  <c r="I286" i="14"/>
  <c r="H286" i="14"/>
  <c r="G286" i="14"/>
  <c r="F286" i="14"/>
  <c r="E286" i="14"/>
  <c r="D286" i="14"/>
  <c r="K285" i="14"/>
  <c r="J285" i="14"/>
  <c r="I285" i="14"/>
  <c r="H285" i="14"/>
  <c r="G285" i="14"/>
  <c r="F285" i="14"/>
  <c r="E285" i="14"/>
  <c r="D285" i="14"/>
  <c r="K284" i="14"/>
  <c r="J284" i="14"/>
  <c r="I284" i="14"/>
  <c r="H284" i="14"/>
  <c r="G284" i="14"/>
  <c r="F284" i="14"/>
  <c r="E284" i="14"/>
  <c r="D284" i="14"/>
  <c r="K283" i="14"/>
  <c r="J283" i="14"/>
  <c r="I283" i="14"/>
  <c r="H283" i="14"/>
  <c r="G283" i="14"/>
  <c r="F283" i="14"/>
  <c r="E283" i="14"/>
  <c r="D283" i="14"/>
  <c r="C283" i="14" s="1"/>
  <c r="K282" i="14"/>
  <c r="J282" i="14"/>
  <c r="I282" i="14"/>
  <c r="H282" i="14"/>
  <c r="G282" i="14"/>
  <c r="F282" i="14"/>
  <c r="E282" i="14"/>
  <c r="D282" i="14"/>
  <c r="K281" i="14"/>
  <c r="J281" i="14"/>
  <c r="I281" i="14"/>
  <c r="H281" i="14"/>
  <c r="G281" i="14"/>
  <c r="F281" i="14"/>
  <c r="E281" i="14"/>
  <c r="D281" i="14"/>
  <c r="C281" i="14" s="1"/>
  <c r="K280" i="14"/>
  <c r="J280" i="14"/>
  <c r="I280" i="14"/>
  <c r="H280" i="14"/>
  <c r="G280" i="14"/>
  <c r="F280" i="14"/>
  <c r="E280" i="14"/>
  <c r="D280" i="14"/>
  <c r="K279" i="14"/>
  <c r="J279" i="14"/>
  <c r="I279" i="14"/>
  <c r="H279" i="14"/>
  <c r="G279" i="14"/>
  <c r="F279" i="14"/>
  <c r="E279" i="14"/>
  <c r="D279" i="14"/>
  <c r="K278" i="14"/>
  <c r="J278" i="14"/>
  <c r="I278" i="14"/>
  <c r="H278" i="14"/>
  <c r="G278" i="14"/>
  <c r="F278" i="14"/>
  <c r="E278" i="14"/>
  <c r="D278" i="14"/>
  <c r="K277" i="14"/>
  <c r="J277" i="14"/>
  <c r="I277" i="14"/>
  <c r="H277" i="14"/>
  <c r="G277" i="14"/>
  <c r="F277" i="14"/>
  <c r="E277" i="14"/>
  <c r="D277" i="14"/>
  <c r="K276" i="14"/>
  <c r="J276" i="14"/>
  <c r="I276" i="14"/>
  <c r="H276" i="14"/>
  <c r="G276" i="14"/>
  <c r="F276" i="14"/>
  <c r="E276" i="14"/>
  <c r="C276" i="14" s="1"/>
  <c r="D276" i="14"/>
  <c r="K275" i="14"/>
  <c r="J275" i="14"/>
  <c r="I275" i="14"/>
  <c r="H275" i="14"/>
  <c r="G275" i="14"/>
  <c r="F275" i="14"/>
  <c r="E275" i="14"/>
  <c r="D275" i="14"/>
  <c r="K274" i="14"/>
  <c r="J274" i="14"/>
  <c r="I274" i="14"/>
  <c r="H274" i="14"/>
  <c r="G274" i="14"/>
  <c r="F274" i="14"/>
  <c r="E274" i="14"/>
  <c r="D274" i="14"/>
  <c r="K273" i="14"/>
  <c r="J273" i="14"/>
  <c r="I273" i="14"/>
  <c r="H273" i="14"/>
  <c r="G273" i="14"/>
  <c r="F273" i="14"/>
  <c r="E273" i="14"/>
  <c r="D273" i="14"/>
  <c r="K272" i="14"/>
  <c r="J272" i="14"/>
  <c r="I272" i="14"/>
  <c r="H272" i="14"/>
  <c r="G272" i="14"/>
  <c r="F272" i="14"/>
  <c r="E272" i="14"/>
  <c r="C272" i="14" s="1"/>
  <c r="D272" i="14"/>
  <c r="K271" i="14"/>
  <c r="J271" i="14"/>
  <c r="I271" i="14"/>
  <c r="H271" i="14"/>
  <c r="G271" i="14"/>
  <c r="F271" i="14"/>
  <c r="E271" i="14"/>
  <c r="D271" i="14"/>
  <c r="K270" i="14"/>
  <c r="J270" i="14"/>
  <c r="I270" i="14"/>
  <c r="H270" i="14"/>
  <c r="G270" i="14"/>
  <c r="F270" i="14"/>
  <c r="E270" i="14"/>
  <c r="D270" i="14"/>
  <c r="K269" i="14"/>
  <c r="J269" i="14"/>
  <c r="I269" i="14"/>
  <c r="H269" i="14"/>
  <c r="G269" i="14"/>
  <c r="F269" i="14"/>
  <c r="E269" i="14"/>
  <c r="D269" i="14"/>
  <c r="K268" i="14"/>
  <c r="J268" i="14"/>
  <c r="I268" i="14"/>
  <c r="H268" i="14"/>
  <c r="G268" i="14"/>
  <c r="F268" i="14"/>
  <c r="E268" i="14"/>
  <c r="D268" i="14"/>
  <c r="K267" i="14"/>
  <c r="J267" i="14"/>
  <c r="I267" i="14"/>
  <c r="H267" i="14"/>
  <c r="G267" i="14"/>
  <c r="F267" i="14"/>
  <c r="E267" i="14"/>
  <c r="D267" i="14"/>
  <c r="K266" i="14"/>
  <c r="J266" i="14"/>
  <c r="I266" i="14"/>
  <c r="H266" i="14"/>
  <c r="G266" i="14"/>
  <c r="F266" i="14"/>
  <c r="E266" i="14"/>
  <c r="D266" i="14"/>
  <c r="K265" i="14"/>
  <c r="J265" i="14"/>
  <c r="I265" i="14"/>
  <c r="H265" i="14"/>
  <c r="G265" i="14"/>
  <c r="F265" i="14"/>
  <c r="E265" i="14"/>
  <c r="D265" i="14"/>
  <c r="K264" i="14"/>
  <c r="J264" i="14"/>
  <c r="I264" i="14"/>
  <c r="H264" i="14"/>
  <c r="G264" i="14"/>
  <c r="F264" i="14"/>
  <c r="E264" i="14"/>
  <c r="D264" i="14"/>
  <c r="K263" i="14"/>
  <c r="J263" i="14"/>
  <c r="I263" i="14"/>
  <c r="H263" i="14"/>
  <c r="G263" i="14"/>
  <c r="F263" i="14"/>
  <c r="E263" i="14"/>
  <c r="D263" i="14"/>
  <c r="C263" i="14" s="1"/>
  <c r="K262" i="14"/>
  <c r="J262" i="14"/>
  <c r="I262" i="14"/>
  <c r="H262" i="14"/>
  <c r="G262" i="14"/>
  <c r="F262" i="14"/>
  <c r="E262" i="14"/>
  <c r="D262" i="14"/>
  <c r="K261" i="14"/>
  <c r="J261" i="14"/>
  <c r="I261" i="14"/>
  <c r="H261" i="14"/>
  <c r="G261" i="14"/>
  <c r="F261" i="14"/>
  <c r="E261" i="14"/>
  <c r="D261" i="14"/>
  <c r="K260" i="14"/>
  <c r="J260" i="14"/>
  <c r="I260" i="14"/>
  <c r="H260" i="14"/>
  <c r="G260" i="14"/>
  <c r="F260" i="14"/>
  <c r="E260" i="14"/>
  <c r="D260" i="14"/>
  <c r="K259" i="14"/>
  <c r="J259" i="14"/>
  <c r="I259" i="14"/>
  <c r="H259" i="14"/>
  <c r="G259" i="14"/>
  <c r="F259" i="14"/>
  <c r="E259" i="14"/>
  <c r="D259" i="14"/>
  <c r="K258" i="14"/>
  <c r="J258" i="14"/>
  <c r="I258" i="14"/>
  <c r="H258" i="14"/>
  <c r="G258" i="14"/>
  <c r="F258" i="14"/>
  <c r="E258" i="14"/>
  <c r="D258" i="14"/>
  <c r="K257" i="14"/>
  <c r="J257" i="14"/>
  <c r="I257" i="14"/>
  <c r="H257" i="14"/>
  <c r="G257" i="14"/>
  <c r="F257" i="14"/>
  <c r="E257" i="14"/>
  <c r="D257" i="14"/>
  <c r="K256" i="14"/>
  <c r="J256" i="14"/>
  <c r="I256" i="14"/>
  <c r="H256" i="14"/>
  <c r="G256" i="14"/>
  <c r="F256" i="14"/>
  <c r="E256" i="14"/>
  <c r="D256" i="14"/>
  <c r="K255" i="14"/>
  <c r="J255" i="14"/>
  <c r="I255" i="14"/>
  <c r="H255" i="14"/>
  <c r="G255" i="14"/>
  <c r="F255" i="14"/>
  <c r="E255" i="14"/>
  <c r="D255" i="14"/>
  <c r="K254" i="14"/>
  <c r="J254" i="14"/>
  <c r="I254" i="14"/>
  <c r="H254" i="14"/>
  <c r="G254" i="14"/>
  <c r="F254" i="14"/>
  <c r="E254" i="14"/>
  <c r="D254" i="14"/>
  <c r="K253" i="14"/>
  <c r="J253" i="14"/>
  <c r="I253" i="14"/>
  <c r="H253" i="14"/>
  <c r="G253" i="14"/>
  <c r="F253" i="14"/>
  <c r="E253" i="14"/>
  <c r="D253" i="14"/>
  <c r="K252" i="14"/>
  <c r="K251" i="14" s="1"/>
  <c r="J252" i="14"/>
  <c r="I252" i="14"/>
  <c r="I251" i="14" s="1"/>
  <c r="H252" i="14"/>
  <c r="G252" i="14"/>
  <c r="G251" i="14" s="1"/>
  <c r="F252" i="14"/>
  <c r="E252" i="14"/>
  <c r="E251" i="14" s="1"/>
  <c r="D252" i="14"/>
  <c r="C252" i="14"/>
  <c r="H251" i="14"/>
  <c r="D251" i="14"/>
  <c r="K250" i="14"/>
  <c r="J250" i="14"/>
  <c r="I250" i="14"/>
  <c r="H250" i="14"/>
  <c r="G250" i="14"/>
  <c r="F250" i="14"/>
  <c r="E250" i="14"/>
  <c r="D250" i="14"/>
  <c r="C250" i="14" s="1"/>
  <c r="K249" i="14"/>
  <c r="J249" i="14"/>
  <c r="I249" i="14"/>
  <c r="H249" i="14"/>
  <c r="G249" i="14"/>
  <c r="F249" i="14"/>
  <c r="E249" i="14"/>
  <c r="D249" i="14"/>
  <c r="K248" i="14"/>
  <c r="J248" i="14"/>
  <c r="I248" i="14"/>
  <c r="H248" i="14"/>
  <c r="G248" i="14"/>
  <c r="F248" i="14"/>
  <c r="E248" i="14"/>
  <c r="D248" i="14"/>
  <c r="K247" i="14"/>
  <c r="J247" i="14"/>
  <c r="I247" i="14"/>
  <c r="H247" i="14"/>
  <c r="G247" i="14"/>
  <c r="F247" i="14"/>
  <c r="E247" i="14"/>
  <c r="D247" i="14"/>
  <c r="K246" i="14"/>
  <c r="J246" i="14"/>
  <c r="I246" i="14"/>
  <c r="H246" i="14"/>
  <c r="G246" i="14"/>
  <c r="F246" i="14"/>
  <c r="E246" i="14"/>
  <c r="D246" i="14"/>
  <c r="C246" i="14" s="1"/>
  <c r="K245" i="14"/>
  <c r="J245" i="14"/>
  <c r="I245" i="14"/>
  <c r="H245" i="14"/>
  <c r="G245" i="14"/>
  <c r="F245" i="14"/>
  <c r="E245" i="14"/>
  <c r="D245" i="14"/>
  <c r="K244" i="14"/>
  <c r="J244" i="14"/>
  <c r="I244" i="14"/>
  <c r="H244" i="14"/>
  <c r="G244" i="14"/>
  <c r="F244" i="14"/>
  <c r="E244" i="14"/>
  <c r="D244" i="14"/>
  <c r="K243" i="14"/>
  <c r="J243" i="14"/>
  <c r="I243" i="14"/>
  <c r="H243" i="14"/>
  <c r="G243" i="14"/>
  <c r="F243" i="14"/>
  <c r="E243" i="14"/>
  <c r="D243" i="14"/>
  <c r="K242" i="14"/>
  <c r="J242" i="14"/>
  <c r="I242" i="14"/>
  <c r="H242" i="14"/>
  <c r="G242" i="14"/>
  <c r="F242" i="14"/>
  <c r="E242" i="14"/>
  <c r="D242" i="14"/>
  <c r="C242" i="14" s="1"/>
  <c r="K241" i="14"/>
  <c r="J241" i="14"/>
  <c r="I241" i="14"/>
  <c r="H241" i="14"/>
  <c r="G241" i="14"/>
  <c r="F241" i="14"/>
  <c r="E241" i="14"/>
  <c r="D241" i="14"/>
  <c r="K240" i="14"/>
  <c r="J240" i="14"/>
  <c r="I240" i="14"/>
  <c r="H240" i="14"/>
  <c r="G240" i="14"/>
  <c r="F240" i="14"/>
  <c r="E240" i="14"/>
  <c r="D240" i="14"/>
  <c r="K239" i="14"/>
  <c r="J239" i="14"/>
  <c r="I239" i="14"/>
  <c r="H239" i="14"/>
  <c r="G239" i="14"/>
  <c r="F239" i="14"/>
  <c r="E239" i="14"/>
  <c r="C239" i="14" s="1"/>
  <c r="D239" i="14"/>
  <c r="K238" i="14"/>
  <c r="J238" i="14"/>
  <c r="I238" i="14"/>
  <c r="H238" i="14"/>
  <c r="G238" i="14"/>
  <c r="F238" i="14"/>
  <c r="E238" i="14"/>
  <c r="D238" i="14"/>
  <c r="K237" i="14"/>
  <c r="J237" i="14"/>
  <c r="I237" i="14"/>
  <c r="H237" i="14"/>
  <c r="G237" i="14"/>
  <c r="F237" i="14"/>
  <c r="E237" i="14"/>
  <c r="D237" i="14"/>
  <c r="K236" i="14"/>
  <c r="J236" i="14"/>
  <c r="I236" i="14"/>
  <c r="H236" i="14"/>
  <c r="G236" i="14"/>
  <c r="F236" i="14"/>
  <c r="E236" i="14"/>
  <c r="C236" i="14" s="1"/>
  <c r="D236" i="14"/>
  <c r="K235" i="14"/>
  <c r="J235" i="14"/>
  <c r="I235" i="14"/>
  <c r="H235" i="14"/>
  <c r="G235" i="14"/>
  <c r="F235" i="14"/>
  <c r="E235" i="14"/>
  <c r="D235" i="14"/>
  <c r="K234" i="14"/>
  <c r="J234" i="14"/>
  <c r="I234" i="14"/>
  <c r="H234" i="14"/>
  <c r="G234" i="14"/>
  <c r="F234" i="14"/>
  <c r="E234" i="14"/>
  <c r="D234" i="14"/>
  <c r="K233" i="14"/>
  <c r="J233" i="14"/>
  <c r="I233" i="14"/>
  <c r="H233" i="14"/>
  <c r="G233" i="14"/>
  <c r="F233" i="14"/>
  <c r="E233" i="14"/>
  <c r="D233" i="14"/>
  <c r="K232" i="14"/>
  <c r="J232" i="14"/>
  <c r="I232" i="14"/>
  <c r="H232" i="14"/>
  <c r="G232" i="14"/>
  <c r="F232" i="14"/>
  <c r="E232" i="14"/>
  <c r="D232" i="14"/>
  <c r="K231" i="14"/>
  <c r="J231" i="14"/>
  <c r="I231" i="14"/>
  <c r="H231" i="14"/>
  <c r="G231" i="14"/>
  <c r="F231" i="14"/>
  <c r="E231" i="14"/>
  <c r="D231" i="14"/>
  <c r="K230" i="14"/>
  <c r="J230" i="14"/>
  <c r="I230" i="14"/>
  <c r="H230" i="14"/>
  <c r="G230" i="14"/>
  <c r="F230" i="14"/>
  <c r="E230" i="14"/>
  <c r="D230" i="14"/>
  <c r="K229" i="14"/>
  <c r="J229" i="14"/>
  <c r="I229" i="14"/>
  <c r="H229" i="14"/>
  <c r="G229" i="14"/>
  <c r="F229" i="14"/>
  <c r="E229" i="14"/>
  <c r="D229" i="14"/>
  <c r="K228" i="14"/>
  <c r="J228" i="14"/>
  <c r="I228" i="14"/>
  <c r="H228" i="14"/>
  <c r="G228" i="14"/>
  <c r="F228" i="14"/>
  <c r="E228" i="14"/>
  <c r="D228" i="14"/>
  <c r="K227" i="14"/>
  <c r="J227" i="14"/>
  <c r="I227" i="14"/>
  <c r="H227" i="14"/>
  <c r="G227" i="14"/>
  <c r="F227" i="14"/>
  <c r="E227" i="14"/>
  <c r="D227" i="14"/>
  <c r="K226" i="14"/>
  <c r="J226" i="14"/>
  <c r="I226" i="14"/>
  <c r="H226" i="14"/>
  <c r="G226" i="14"/>
  <c r="F226" i="14"/>
  <c r="E226" i="14"/>
  <c r="D226" i="14"/>
  <c r="K225" i="14"/>
  <c r="K170" i="14" s="1"/>
  <c r="J225" i="14"/>
  <c r="I225" i="14"/>
  <c r="H225" i="14"/>
  <c r="G225" i="14"/>
  <c r="G170" i="14" s="1"/>
  <c r="F225" i="14"/>
  <c r="E225" i="14"/>
  <c r="D225" i="14"/>
  <c r="K224" i="14"/>
  <c r="J224" i="14"/>
  <c r="I224" i="14"/>
  <c r="H224" i="14"/>
  <c r="G224" i="14"/>
  <c r="F224" i="14"/>
  <c r="E224" i="14"/>
  <c r="D224" i="14"/>
  <c r="K223" i="14"/>
  <c r="J223" i="14"/>
  <c r="I223" i="14"/>
  <c r="H223" i="14"/>
  <c r="G223" i="14"/>
  <c r="F223" i="14"/>
  <c r="E223" i="14"/>
  <c r="D223" i="14"/>
  <c r="K222" i="14"/>
  <c r="J222" i="14"/>
  <c r="I222" i="14"/>
  <c r="H222" i="14"/>
  <c r="G222" i="14"/>
  <c r="F222" i="14"/>
  <c r="E222" i="14"/>
  <c r="D222" i="14"/>
  <c r="K221" i="14"/>
  <c r="J221" i="14"/>
  <c r="I221" i="14"/>
  <c r="H221" i="14"/>
  <c r="G221" i="14"/>
  <c r="F221" i="14"/>
  <c r="E221" i="14"/>
  <c r="D221" i="14"/>
  <c r="C221" i="14"/>
  <c r="K220" i="14"/>
  <c r="J220" i="14"/>
  <c r="I220" i="14"/>
  <c r="H220" i="14"/>
  <c r="G220" i="14"/>
  <c r="F220" i="14"/>
  <c r="E220" i="14"/>
  <c r="D220" i="14"/>
  <c r="C220" i="14" s="1"/>
  <c r="K219" i="14"/>
  <c r="J219" i="14"/>
  <c r="I219" i="14"/>
  <c r="H219" i="14"/>
  <c r="G219" i="14"/>
  <c r="F219" i="14"/>
  <c r="E219" i="14"/>
  <c r="D219" i="14"/>
  <c r="K218" i="14"/>
  <c r="J218" i="14"/>
  <c r="I218" i="14"/>
  <c r="H218" i="14"/>
  <c r="G218" i="14"/>
  <c r="F218" i="14"/>
  <c r="E218" i="14"/>
  <c r="D218" i="14"/>
  <c r="K217" i="14"/>
  <c r="J217" i="14"/>
  <c r="I217" i="14"/>
  <c r="H217" i="14"/>
  <c r="G217" i="14"/>
  <c r="F217" i="14"/>
  <c r="E217" i="14"/>
  <c r="D217" i="14"/>
  <c r="K216" i="14"/>
  <c r="J216" i="14"/>
  <c r="I216" i="14"/>
  <c r="H216" i="14"/>
  <c r="G216" i="14"/>
  <c r="F216" i="14"/>
  <c r="E216" i="14"/>
  <c r="D216" i="14"/>
  <c r="C216" i="14" s="1"/>
  <c r="K215" i="14"/>
  <c r="J215" i="14"/>
  <c r="I215" i="14"/>
  <c r="H215" i="14"/>
  <c r="G215" i="14"/>
  <c r="F215" i="14"/>
  <c r="E215" i="14"/>
  <c r="D215" i="14"/>
  <c r="K214" i="14"/>
  <c r="J214" i="14"/>
  <c r="I214" i="14"/>
  <c r="H214" i="14"/>
  <c r="G214" i="14"/>
  <c r="F214" i="14"/>
  <c r="E214" i="14"/>
  <c r="D214" i="14"/>
  <c r="K213" i="14"/>
  <c r="J213" i="14"/>
  <c r="I213" i="14"/>
  <c r="H213" i="14"/>
  <c r="G213" i="14"/>
  <c r="F213" i="14"/>
  <c r="E213" i="14"/>
  <c r="D213" i="14"/>
  <c r="K212" i="14"/>
  <c r="J212" i="14"/>
  <c r="I212" i="14"/>
  <c r="H212" i="14"/>
  <c r="G212" i="14"/>
  <c r="F212" i="14"/>
  <c r="E212" i="14"/>
  <c r="D212" i="14"/>
  <c r="C212" i="14" s="1"/>
  <c r="K211" i="14"/>
  <c r="J211" i="14"/>
  <c r="I211" i="14"/>
  <c r="H211" i="14"/>
  <c r="G211" i="14"/>
  <c r="F211" i="14"/>
  <c r="E211" i="14"/>
  <c r="D211" i="14"/>
  <c r="K210" i="14"/>
  <c r="J210" i="14"/>
  <c r="I210" i="14"/>
  <c r="H210" i="14"/>
  <c r="G210" i="14"/>
  <c r="F210" i="14"/>
  <c r="E210" i="14"/>
  <c r="D210" i="14"/>
  <c r="K209" i="14"/>
  <c r="J209" i="14"/>
  <c r="I209" i="14"/>
  <c r="H209" i="14"/>
  <c r="G209" i="14"/>
  <c r="F209" i="14"/>
  <c r="E209" i="14"/>
  <c r="D209" i="14"/>
  <c r="K208" i="14"/>
  <c r="J208" i="14"/>
  <c r="I208" i="14"/>
  <c r="H208" i="14"/>
  <c r="G208" i="14"/>
  <c r="F208" i="14"/>
  <c r="E208" i="14"/>
  <c r="C208" i="14" s="1"/>
  <c r="D208" i="14"/>
  <c r="K207" i="14"/>
  <c r="J207" i="14"/>
  <c r="I207" i="14"/>
  <c r="H207" i="14"/>
  <c r="G207" i="14"/>
  <c r="F207" i="14"/>
  <c r="E207" i="14"/>
  <c r="D207" i="14"/>
  <c r="K206" i="14"/>
  <c r="J206" i="14"/>
  <c r="I206" i="14"/>
  <c r="H206" i="14"/>
  <c r="G206" i="14"/>
  <c r="F206" i="14"/>
  <c r="E206" i="14"/>
  <c r="D206" i="14"/>
  <c r="K205" i="14"/>
  <c r="J205" i="14"/>
  <c r="I205" i="14"/>
  <c r="H205" i="14"/>
  <c r="G205" i="14"/>
  <c r="F205" i="14"/>
  <c r="E205" i="14"/>
  <c r="D205" i="14"/>
  <c r="K204" i="14"/>
  <c r="J204" i="14"/>
  <c r="I204" i="14"/>
  <c r="H204" i="14"/>
  <c r="G204" i="14"/>
  <c r="F204" i="14"/>
  <c r="E204" i="14"/>
  <c r="C204" i="14" s="1"/>
  <c r="D204" i="14"/>
  <c r="K203" i="14"/>
  <c r="J203" i="14"/>
  <c r="I203" i="14"/>
  <c r="H203" i="14"/>
  <c r="G203" i="14"/>
  <c r="F203" i="14"/>
  <c r="E203" i="14"/>
  <c r="D203" i="14"/>
  <c r="K202" i="14"/>
  <c r="J202" i="14"/>
  <c r="I202" i="14"/>
  <c r="H202" i="14"/>
  <c r="G202" i="14"/>
  <c r="F202" i="14"/>
  <c r="E202" i="14"/>
  <c r="D202" i="14"/>
  <c r="K201" i="14"/>
  <c r="J201" i="14"/>
  <c r="I201" i="14"/>
  <c r="H201" i="14"/>
  <c r="G201" i="14"/>
  <c r="F201" i="14"/>
  <c r="E201" i="14"/>
  <c r="D201" i="14"/>
  <c r="K200" i="14"/>
  <c r="J200" i="14"/>
  <c r="I200" i="14"/>
  <c r="H200" i="14"/>
  <c r="G200" i="14"/>
  <c r="F200" i="14"/>
  <c r="E200" i="14"/>
  <c r="D200" i="14"/>
  <c r="C200" i="14" s="1"/>
  <c r="K199" i="14"/>
  <c r="J199" i="14"/>
  <c r="I199" i="14"/>
  <c r="H199" i="14"/>
  <c r="G199" i="14"/>
  <c r="F199" i="14"/>
  <c r="E199" i="14"/>
  <c r="D199" i="14"/>
  <c r="K198" i="14"/>
  <c r="J198" i="14"/>
  <c r="I198" i="14"/>
  <c r="H198" i="14"/>
  <c r="G198" i="14"/>
  <c r="F198" i="14"/>
  <c r="E198" i="14"/>
  <c r="D198" i="14"/>
  <c r="K197" i="14"/>
  <c r="J197" i="14"/>
  <c r="I197" i="14"/>
  <c r="H197" i="14"/>
  <c r="G197" i="14"/>
  <c r="F197" i="14"/>
  <c r="E197" i="14"/>
  <c r="D197" i="14"/>
  <c r="K196" i="14"/>
  <c r="J196" i="14"/>
  <c r="I196" i="14"/>
  <c r="H196" i="14"/>
  <c r="G196" i="14"/>
  <c r="F196" i="14"/>
  <c r="E196" i="14"/>
  <c r="D196" i="14"/>
  <c r="K195" i="14"/>
  <c r="J195" i="14"/>
  <c r="I195" i="14"/>
  <c r="H195" i="14"/>
  <c r="G195" i="14"/>
  <c r="F195" i="14"/>
  <c r="E195" i="14"/>
  <c r="D195" i="14"/>
  <c r="C195" i="14"/>
  <c r="K194" i="14"/>
  <c r="J194" i="14"/>
  <c r="I194" i="14"/>
  <c r="H194" i="14"/>
  <c r="G194" i="14"/>
  <c r="F194" i="14"/>
  <c r="E194" i="14"/>
  <c r="D194" i="14"/>
  <c r="C194" i="14" s="1"/>
  <c r="K193" i="14"/>
  <c r="J193" i="14"/>
  <c r="I193" i="14"/>
  <c r="H193" i="14"/>
  <c r="G193" i="14"/>
  <c r="F193" i="14"/>
  <c r="E193" i="14"/>
  <c r="D193" i="14"/>
  <c r="K192" i="14"/>
  <c r="J192" i="14"/>
  <c r="I192" i="14"/>
  <c r="H192" i="14"/>
  <c r="G192" i="14"/>
  <c r="F192" i="14"/>
  <c r="E192" i="14"/>
  <c r="D192" i="14"/>
  <c r="C192" i="14" s="1"/>
  <c r="K191" i="14"/>
  <c r="J191" i="14"/>
  <c r="I191" i="14"/>
  <c r="H191" i="14"/>
  <c r="G191" i="14"/>
  <c r="F191" i="14"/>
  <c r="E191" i="14"/>
  <c r="D191" i="14"/>
  <c r="K190" i="14"/>
  <c r="J190" i="14"/>
  <c r="I190" i="14"/>
  <c r="H190" i="14"/>
  <c r="G190" i="14"/>
  <c r="F190" i="14"/>
  <c r="E190" i="14"/>
  <c r="D190" i="14"/>
  <c r="K189" i="14"/>
  <c r="J189" i="14"/>
  <c r="I189" i="14"/>
  <c r="H189" i="14"/>
  <c r="G189" i="14"/>
  <c r="F189" i="14"/>
  <c r="E189" i="14"/>
  <c r="D189" i="14"/>
  <c r="C189" i="14" s="1"/>
  <c r="K188" i="14"/>
  <c r="J188" i="14"/>
  <c r="I188" i="14"/>
  <c r="H188" i="14"/>
  <c r="G188" i="14"/>
  <c r="F188" i="14"/>
  <c r="E188" i="14"/>
  <c r="D188" i="14"/>
  <c r="K187" i="14"/>
  <c r="J187" i="14"/>
  <c r="I187" i="14"/>
  <c r="H187" i="14"/>
  <c r="G187" i="14"/>
  <c r="F187" i="14"/>
  <c r="E187" i="14"/>
  <c r="D187" i="14"/>
  <c r="K186" i="14"/>
  <c r="J186" i="14"/>
  <c r="I186" i="14"/>
  <c r="H186" i="14"/>
  <c r="G186" i="14"/>
  <c r="F186" i="14"/>
  <c r="E186" i="14"/>
  <c r="D186" i="14"/>
  <c r="K185" i="14"/>
  <c r="J185" i="14"/>
  <c r="I185" i="14"/>
  <c r="H185" i="14"/>
  <c r="G185" i="14"/>
  <c r="F185" i="14"/>
  <c r="E185" i="14"/>
  <c r="C185" i="14" s="1"/>
  <c r="D185" i="14"/>
  <c r="K184" i="14"/>
  <c r="J184" i="14"/>
  <c r="I184" i="14"/>
  <c r="H184" i="14"/>
  <c r="G184" i="14"/>
  <c r="F184" i="14"/>
  <c r="E184" i="14"/>
  <c r="D184" i="14"/>
  <c r="K183" i="14"/>
  <c r="J183" i="14"/>
  <c r="I183" i="14"/>
  <c r="H183" i="14"/>
  <c r="G183" i="14"/>
  <c r="F183" i="14"/>
  <c r="E183" i="14"/>
  <c r="D183" i="14"/>
  <c r="K182" i="14"/>
  <c r="J182" i="14"/>
  <c r="I182" i="14"/>
  <c r="H182" i="14"/>
  <c r="G182" i="14"/>
  <c r="F182" i="14"/>
  <c r="E182" i="14"/>
  <c r="D182" i="14"/>
  <c r="K181" i="14"/>
  <c r="J181" i="14"/>
  <c r="I181" i="14"/>
  <c r="H181" i="14"/>
  <c r="G181" i="14"/>
  <c r="F181" i="14"/>
  <c r="E181" i="14"/>
  <c r="C181" i="14" s="1"/>
  <c r="D181" i="14"/>
  <c r="K180" i="14"/>
  <c r="J180" i="14"/>
  <c r="I180" i="14"/>
  <c r="H180" i="14"/>
  <c r="G180" i="14"/>
  <c r="F180" i="14"/>
  <c r="E180" i="14"/>
  <c r="D180" i="14"/>
  <c r="K179" i="14"/>
  <c r="J179" i="14"/>
  <c r="I179" i="14"/>
  <c r="H179" i="14"/>
  <c r="G179" i="14"/>
  <c r="F179" i="14"/>
  <c r="E179" i="14"/>
  <c r="D179" i="14"/>
  <c r="K178" i="14"/>
  <c r="J178" i="14"/>
  <c r="I178" i="14"/>
  <c r="H178" i="14"/>
  <c r="G178" i="14"/>
  <c r="F178" i="14"/>
  <c r="E178" i="14"/>
  <c r="D178" i="14"/>
  <c r="K177" i="14"/>
  <c r="J177" i="14"/>
  <c r="I177" i="14"/>
  <c r="H177" i="14"/>
  <c r="G177" i="14"/>
  <c r="F177" i="14"/>
  <c r="E177" i="14"/>
  <c r="D177" i="14"/>
  <c r="K176" i="14"/>
  <c r="J176" i="14"/>
  <c r="I176" i="14"/>
  <c r="H176" i="14"/>
  <c r="G176" i="14"/>
  <c r="F176" i="14"/>
  <c r="E176" i="14"/>
  <c r="D176" i="14"/>
  <c r="K175" i="14"/>
  <c r="J175" i="14"/>
  <c r="I175" i="14"/>
  <c r="H175" i="14"/>
  <c r="G175" i="14"/>
  <c r="F175" i="14"/>
  <c r="E175" i="14"/>
  <c r="D175" i="14"/>
  <c r="K174" i="14"/>
  <c r="J174" i="14"/>
  <c r="I174" i="14"/>
  <c r="H174" i="14"/>
  <c r="G174" i="14"/>
  <c r="F174" i="14"/>
  <c r="E174" i="14"/>
  <c r="D174" i="14"/>
  <c r="K173" i="14"/>
  <c r="J173" i="14"/>
  <c r="I173" i="14"/>
  <c r="H173" i="14"/>
  <c r="G173" i="14"/>
  <c r="F173" i="14"/>
  <c r="E173" i="14"/>
  <c r="D173" i="14"/>
  <c r="K172" i="14"/>
  <c r="J172" i="14"/>
  <c r="I172" i="14"/>
  <c r="H172" i="14"/>
  <c r="G172" i="14"/>
  <c r="F172" i="14"/>
  <c r="E172" i="14"/>
  <c r="D172" i="14"/>
  <c r="C172" i="14" s="1"/>
  <c r="K171" i="14"/>
  <c r="J171" i="14"/>
  <c r="I171" i="14"/>
  <c r="H171" i="14"/>
  <c r="G171" i="14"/>
  <c r="F171" i="14"/>
  <c r="E171" i="14"/>
  <c r="D171" i="14"/>
  <c r="J170" i="14"/>
  <c r="I170" i="14"/>
  <c r="H170" i="14"/>
  <c r="F170" i="14"/>
  <c r="E170" i="14"/>
  <c r="D170" i="14"/>
  <c r="K169" i="14"/>
  <c r="J169" i="14"/>
  <c r="I169" i="14"/>
  <c r="H169" i="14"/>
  <c r="G169" i="14"/>
  <c r="F169" i="14"/>
  <c r="E169" i="14"/>
  <c r="D169" i="14"/>
  <c r="K168" i="14"/>
  <c r="J168" i="14"/>
  <c r="I168" i="14"/>
  <c r="H168" i="14"/>
  <c r="G168" i="14"/>
  <c r="F168" i="14"/>
  <c r="E168" i="14"/>
  <c r="D168" i="14"/>
  <c r="K167" i="14"/>
  <c r="J167" i="14"/>
  <c r="I167" i="14"/>
  <c r="H167" i="14"/>
  <c r="G167" i="14"/>
  <c r="F167" i="14"/>
  <c r="E167" i="14"/>
  <c r="D167" i="14"/>
  <c r="K166" i="14"/>
  <c r="J166" i="14"/>
  <c r="I166" i="14"/>
  <c r="H166" i="14"/>
  <c r="G166" i="14"/>
  <c r="F166" i="14"/>
  <c r="E166" i="14"/>
  <c r="D166" i="14"/>
  <c r="K165" i="14"/>
  <c r="J165" i="14"/>
  <c r="I165" i="14"/>
  <c r="H165" i="14"/>
  <c r="G165" i="14"/>
  <c r="F165" i="14"/>
  <c r="E165" i="14"/>
  <c r="D165" i="14"/>
  <c r="K164" i="14"/>
  <c r="J164" i="14"/>
  <c r="I164" i="14"/>
  <c r="H164" i="14"/>
  <c r="G164" i="14"/>
  <c r="F164" i="14"/>
  <c r="E164" i="14"/>
  <c r="D164" i="14"/>
  <c r="K163" i="14"/>
  <c r="J163" i="14"/>
  <c r="I163" i="14"/>
  <c r="H163" i="14"/>
  <c r="G163" i="14"/>
  <c r="F163" i="14"/>
  <c r="E163" i="14"/>
  <c r="D163" i="14"/>
  <c r="K162" i="14"/>
  <c r="J162" i="14"/>
  <c r="I162" i="14"/>
  <c r="H162" i="14"/>
  <c r="G162" i="14"/>
  <c r="F162" i="14"/>
  <c r="E162" i="14"/>
  <c r="D162" i="14"/>
  <c r="K161" i="14"/>
  <c r="J161" i="14"/>
  <c r="I161" i="14"/>
  <c r="H161" i="14"/>
  <c r="G161" i="14"/>
  <c r="F161" i="14"/>
  <c r="E161" i="14"/>
  <c r="D161" i="14"/>
  <c r="C161" i="14"/>
  <c r="K160" i="14"/>
  <c r="J160" i="14"/>
  <c r="I160" i="14"/>
  <c r="H160" i="14"/>
  <c r="G160" i="14"/>
  <c r="F160" i="14"/>
  <c r="E160" i="14"/>
  <c r="D160" i="14"/>
  <c r="C160" i="14" s="1"/>
  <c r="K159" i="14"/>
  <c r="J159" i="14"/>
  <c r="I159" i="14"/>
  <c r="H159" i="14"/>
  <c r="G159" i="14"/>
  <c r="F159" i="14"/>
  <c r="E159" i="14"/>
  <c r="D159" i="14"/>
  <c r="C159" i="14" s="1"/>
  <c r="K158" i="14"/>
  <c r="J158" i="14"/>
  <c r="I158" i="14"/>
  <c r="H158" i="14"/>
  <c r="G158" i="14"/>
  <c r="F158" i="14"/>
  <c r="E158" i="14"/>
  <c r="D158" i="14"/>
  <c r="K157" i="14"/>
  <c r="J157" i="14"/>
  <c r="I157" i="14"/>
  <c r="H157" i="14"/>
  <c r="G157" i="14"/>
  <c r="F157" i="14"/>
  <c r="E157" i="14"/>
  <c r="D157" i="14"/>
  <c r="C157" i="14" s="1"/>
  <c r="K156" i="14"/>
  <c r="J156" i="14"/>
  <c r="I156" i="14"/>
  <c r="H156" i="14"/>
  <c r="G156" i="14"/>
  <c r="F156" i="14"/>
  <c r="E156" i="14"/>
  <c r="D156" i="14"/>
  <c r="K155" i="14"/>
  <c r="J155" i="14"/>
  <c r="I155" i="14"/>
  <c r="H155" i="14"/>
  <c r="G155" i="14"/>
  <c r="F155" i="14"/>
  <c r="E155" i="14"/>
  <c r="D155" i="14"/>
  <c r="K154" i="14"/>
  <c r="J154" i="14"/>
  <c r="I154" i="14"/>
  <c r="H154" i="14"/>
  <c r="G154" i="14"/>
  <c r="F154" i="14"/>
  <c r="E154" i="14"/>
  <c r="D154" i="14"/>
  <c r="C154" i="14" s="1"/>
  <c r="K153" i="14"/>
  <c r="J153" i="14"/>
  <c r="I153" i="14"/>
  <c r="H153" i="14"/>
  <c r="G153" i="14"/>
  <c r="F153" i="14"/>
  <c r="E153" i="14"/>
  <c r="D153" i="14"/>
  <c r="K152" i="14"/>
  <c r="J152" i="14"/>
  <c r="I152" i="14"/>
  <c r="H152" i="14"/>
  <c r="G152" i="14"/>
  <c r="F152" i="14"/>
  <c r="E152" i="14"/>
  <c r="D152" i="14"/>
  <c r="K151" i="14"/>
  <c r="J151" i="14"/>
  <c r="I151" i="14"/>
  <c r="H151" i="14"/>
  <c r="G151" i="14"/>
  <c r="F151" i="14"/>
  <c r="E151" i="14"/>
  <c r="C151" i="14" s="1"/>
  <c r="D151" i="14"/>
  <c r="K150" i="14"/>
  <c r="J150" i="14"/>
  <c r="I150" i="14"/>
  <c r="H150" i="14"/>
  <c r="G150" i="14"/>
  <c r="F150" i="14"/>
  <c r="E150" i="14"/>
  <c r="D150" i="14"/>
  <c r="K149" i="14"/>
  <c r="J149" i="14"/>
  <c r="I149" i="14"/>
  <c r="H149" i="14"/>
  <c r="G149" i="14"/>
  <c r="F149" i="14"/>
  <c r="E149" i="14"/>
  <c r="D149" i="14"/>
  <c r="K148" i="14"/>
  <c r="J148" i="14"/>
  <c r="I148" i="14"/>
  <c r="H148" i="14"/>
  <c r="G148" i="14"/>
  <c r="F148" i="14"/>
  <c r="E148" i="14"/>
  <c r="D148" i="14"/>
  <c r="K147" i="14"/>
  <c r="J147" i="14"/>
  <c r="I147" i="14"/>
  <c r="H147" i="14"/>
  <c r="G147" i="14"/>
  <c r="F147" i="14"/>
  <c r="E147" i="14"/>
  <c r="C147" i="14" s="1"/>
  <c r="D147" i="14"/>
  <c r="K146" i="14"/>
  <c r="J146" i="14"/>
  <c r="I146" i="14"/>
  <c r="H146" i="14"/>
  <c r="G146" i="14"/>
  <c r="F146" i="14"/>
  <c r="E146" i="14"/>
  <c r="D146" i="14"/>
  <c r="K145" i="14"/>
  <c r="J145" i="14"/>
  <c r="I145" i="14"/>
  <c r="H145" i="14"/>
  <c r="G145" i="14"/>
  <c r="F145" i="14"/>
  <c r="E145" i="14"/>
  <c r="D145" i="14"/>
  <c r="K144" i="14"/>
  <c r="J144" i="14"/>
  <c r="J89" i="14" s="1"/>
  <c r="I144" i="14"/>
  <c r="H144" i="14"/>
  <c r="G144" i="14"/>
  <c r="F144" i="14"/>
  <c r="F89" i="14" s="1"/>
  <c r="E144" i="14"/>
  <c r="D144" i="14"/>
  <c r="K143" i="14"/>
  <c r="J143" i="14"/>
  <c r="I143" i="14"/>
  <c r="H143" i="14"/>
  <c r="G143" i="14"/>
  <c r="F143" i="14"/>
  <c r="E143" i="14"/>
  <c r="D143" i="14"/>
  <c r="K142" i="14"/>
  <c r="J142" i="14"/>
  <c r="I142" i="14"/>
  <c r="H142" i="14"/>
  <c r="G142" i="14"/>
  <c r="F142" i="14"/>
  <c r="E142" i="14"/>
  <c r="D142" i="14"/>
  <c r="K141" i="14"/>
  <c r="J141" i="14"/>
  <c r="I141" i="14"/>
  <c r="H141" i="14"/>
  <c r="G141" i="14"/>
  <c r="F141" i="14"/>
  <c r="E141" i="14"/>
  <c r="D141" i="14"/>
  <c r="K140" i="14"/>
  <c r="J140" i="14"/>
  <c r="I140" i="14"/>
  <c r="H140" i="14"/>
  <c r="G140" i="14"/>
  <c r="F140" i="14"/>
  <c r="E140" i="14"/>
  <c r="D140" i="14"/>
  <c r="K139" i="14"/>
  <c r="J139" i="14"/>
  <c r="I139" i="14"/>
  <c r="H139" i="14"/>
  <c r="G139" i="14"/>
  <c r="F139" i="14"/>
  <c r="E139" i="14"/>
  <c r="D139" i="14"/>
  <c r="K138" i="14"/>
  <c r="J138" i="14"/>
  <c r="I138" i="14"/>
  <c r="H138" i="14"/>
  <c r="G138" i="14"/>
  <c r="F138" i="14"/>
  <c r="E138" i="14"/>
  <c r="D138" i="14"/>
  <c r="K137" i="14"/>
  <c r="J137" i="14"/>
  <c r="I137" i="14"/>
  <c r="H137" i="14"/>
  <c r="G137" i="14"/>
  <c r="F137" i="14"/>
  <c r="E137" i="14"/>
  <c r="D137" i="14"/>
  <c r="K136" i="14"/>
  <c r="J136" i="14"/>
  <c r="I136" i="14"/>
  <c r="H136" i="14"/>
  <c r="G136" i="14"/>
  <c r="F136" i="14"/>
  <c r="E136" i="14"/>
  <c r="D136" i="14"/>
  <c r="K135" i="14"/>
  <c r="J135" i="14"/>
  <c r="I135" i="14"/>
  <c r="H135" i="14"/>
  <c r="G135" i="14"/>
  <c r="F135" i="14"/>
  <c r="E135" i="14"/>
  <c r="D135" i="14"/>
  <c r="K134" i="14"/>
  <c r="J134" i="14"/>
  <c r="I134" i="14"/>
  <c r="H134" i="14"/>
  <c r="G134" i="14"/>
  <c r="F134" i="14"/>
  <c r="E134" i="14"/>
  <c r="D134" i="14"/>
  <c r="K133" i="14"/>
  <c r="J133" i="14"/>
  <c r="I133" i="14"/>
  <c r="H133" i="14"/>
  <c r="G133" i="14"/>
  <c r="F133" i="14"/>
  <c r="E133" i="14"/>
  <c r="D133" i="14"/>
  <c r="C133" i="14"/>
  <c r="K132" i="14"/>
  <c r="J132" i="14"/>
  <c r="I132" i="14"/>
  <c r="H132" i="14"/>
  <c r="G132" i="14"/>
  <c r="F132" i="14"/>
  <c r="E132" i="14"/>
  <c r="D132" i="14"/>
  <c r="C132" i="14" s="1"/>
  <c r="K131" i="14"/>
  <c r="J131" i="14"/>
  <c r="I131" i="14"/>
  <c r="H131" i="14"/>
  <c r="G131" i="14"/>
  <c r="F131" i="14"/>
  <c r="E131" i="14"/>
  <c r="D131" i="14"/>
  <c r="C131" i="14" s="1"/>
  <c r="K130" i="14"/>
  <c r="J130" i="14"/>
  <c r="I130" i="14"/>
  <c r="H130" i="14"/>
  <c r="G130" i="14"/>
  <c r="F130" i="14"/>
  <c r="E130" i="14"/>
  <c r="D130" i="14"/>
  <c r="C130" i="14" s="1"/>
  <c r="K129" i="14"/>
  <c r="J129" i="14"/>
  <c r="I129" i="14"/>
  <c r="H129" i="14"/>
  <c r="G129" i="14"/>
  <c r="F129" i="14"/>
  <c r="E129" i="14"/>
  <c r="D129" i="14"/>
  <c r="K128" i="14"/>
  <c r="J128" i="14"/>
  <c r="I128" i="14"/>
  <c r="H128" i="14"/>
  <c r="G128" i="14"/>
  <c r="F128" i="14"/>
  <c r="E128" i="14"/>
  <c r="D128" i="14"/>
  <c r="C128" i="14" s="1"/>
  <c r="K127" i="14"/>
  <c r="J127" i="14"/>
  <c r="I127" i="14"/>
  <c r="H127" i="14"/>
  <c r="G127" i="14"/>
  <c r="F127" i="14"/>
  <c r="E127" i="14"/>
  <c r="D127" i="14"/>
  <c r="K126" i="14"/>
  <c r="J126" i="14"/>
  <c r="I126" i="14"/>
  <c r="H126" i="14"/>
  <c r="G126" i="14"/>
  <c r="F126" i="14"/>
  <c r="E126" i="14"/>
  <c r="D126" i="14"/>
  <c r="C126" i="14" s="1"/>
  <c r="K125" i="14"/>
  <c r="J125" i="14"/>
  <c r="I125" i="14"/>
  <c r="H125" i="14"/>
  <c r="G125" i="14"/>
  <c r="F125" i="14"/>
  <c r="E125" i="14"/>
  <c r="D125" i="14"/>
  <c r="C125" i="14" s="1"/>
  <c r="K124" i="14"/>
  <c r="J124" i="14"/>
  <c r="I124" i="14"/>
  <c r="H124" i="14"/>
  <c r="G124" i="14"/>
  <c r="F124" i="14"/>
  <c r="E124" i="14"/>
  <c r="D124" i="14"/>
  <c r="K123" i="14"/>
  <c r="J123" i="14"/>
  <c r="I123" i="14"/>
  <c r="H123" i="14"/>
  <c r="G123" i="14"/>
  <c r="F123" i="14"/>
  <c r="E123" i="14"/>
  <c r="D123" i="14"/>
  <c r="K122" i="14"/>
  <c r="J122" i="14"/>
  <c r="I122" i="14"/>
  <c r="H122" i="14"/>
  <c r="G122" i="14"/>
  <c r="F122" i="14"/>
  <c r="E122" i="14"/>
  <c r="D122" i="14"/>
  <c r="K121" i="14"/>
  <c r="J121" i="14"/>
  <c r="I121" i="14"/>
  <c r="H121" i="14"/>
  <c r="G121" i="14"/>
  <c r="F121" i="14"/>
  <c r="E121" i="14"/>
  <c r="D121" i="14"/>
  <c r="K120" i="14"/>
  <c r="J120" i="14"/>
  <c r="I120" i="14"/>
  <c r="H120" i="14"/>
  <c r="G120" i="14"/>
  <c r="F120" i="14"/>
  <c r="E120" i="14"/>
  <c r="D120" i="14"/>
  <c r="K119" i="14"/>
  <c r="J119" i="14"/>
  <c r="I119" i="14"/>
  <c r="H119" i="14"/>
  <c r="G119" i="14"/>
  <c r="F119" i="14"/>
  <c r="E119" i="14"/>
  <c r="D119" i="14"/>
  <c r="K118" i="14"/>
  <c r="J118" i="14"/>
  <c r="I118" i="14"/>
  <c r="H118" i="14"/>
  <c r="G118" i="14"/>
  <c r="F118" i="14"/>
  <c r="E118" i="14"/>
  <c r="C118" i="14" s="1"/>
  <c r="D118" i="14"/>
  <c r="K117" i="14"/>
  <c r="J117" i="14"/>
  <c r="I117" i="14"/>
  <c r="H117" i="14"/>
  <c r="G117" i="14"/>
  <c r="F117" i="14"/>
  <c r="E117" i="14"/>
  <c r="D117" i="14"/>
  <c r="K116" i="14"/>
  <c r="J116" i="14"/>
  <c r="I116" i="14"/>
  <c r="H116" i="14"/>
  <c r="G116" i="14"/>
  <c r="F116" i="14"/>
  <c r="E116" i="14"/>
  <c r="D116" i="14"/>
  <c r="K115" i="14"/>
  <c r="J115" i="14"/>
  <c r="I115" i="14"/>
  <c r="H115" i="14"/>
  <c r="G115" i="14"/>
  <c r="F115" i="14"/>
  <c r="E115" i="14"/>
  <c r="D115" i="14"/>
  <c r="K114" i="14"/>
  <c r="J114" i="14"/>
  <c r="I114" i="14"/>
  <c r="H114" i="14"/>
  <c r="G114" i="14"/>
  <c r="F114" i="14"/>
  <c r="E114" i="14"/>
  <c r="D114" i="14"/>
  <c r="K113" i="14"/>
  <c r="J113" i="14"/>
  <c r="I113" i="14"/>
  <c r="H113" i="14"/>
  <c r="G113" i="14"/>
  <c r="F113" i="14"/>
  <c r="E113" i="14"/>
  <c r="D113" i="14"/>
  <c r="K112" i="14"/>
  <c r="J112" i="14"/>
  <c r="I112" i="14"/>
  <c r="H112" i="14"/>
  <c r="G112" i="14"/>
  <c r="F112" i="14"/>
  <c r="E112" i="14"/>
  <c r="D112" i="14"/>
  <c r="C112" i="14" s="1"/>
  <c r="K111" i="14"/>
  <c r="J111" i="14"/>
  <c r="I111" i="14"/>
  <c r="H111" i="14"/>
  <c r="G111" i="14"/>
  <c r="F111" i="14"/>
  <c r="E111" i="14"/>
  <c r="D111" i="14"/>
  <c r="K110" i="14"/>
  <c r="J110" i="14"/>
  <c r="I110" i="14"/>
  <c r="H110" i="14"/>
  <c r="G110" i="14"/>
  <c r="F110" i="14"/>
  <c r="E110" i="14"/>
  <c r="D110" i="14"/>
  <c r="K109" i="14"/>
  <c r="J109" i="14"/>
  <c r="I109" i="14"/>
  <c r="H109" i="14"/>
  <c r="G109" i="14"/>
  <c r="F109" i="14"/>
  <c r="E109" i="14"/>
  <c r="D109" i="14"/>
  <c r="K108" i="14"/>
  <c r="J108" i="14"/>
  <c r="I108" i="14"/>
  <c r="H108" i="14"/>
  <c r="G108" i="14"/>
  <c r="F108" i="14"/>
  <c r="E108" i="14"/>
  <c r="D108" i="14"/>
  <c r="K107" i="14"/>
  <c r="J107" i="14"/>
  <c r="I107" i="14"/>
  <c r="H107" i="14"/>
  <c r="G107" i="14"/>
  <c r="F107" i="14"/>
  <c r="E107" i="14"/>
  <c r="D107" i="14"/>
  <c r="K106" i="14"/>
  <c r="J106" i="14"/>
  <c r="I106" i="14"/>
  <c r="H106" i="14"/>
  <c r="G106" i="14"/>
  <c r="F106" i="14"/>
  <c r="E106" i="14"/>
  <c r="D106" i="14"/>
  <c r="C106" i="14"/>
  <c r="K105" i="14"/>
  <c r="J105" i="14"/>
  <c r="I105" i="14"/>
  <c r="H105" i="14"/>
  <c r="G105" i="14"/>
  <c r="F105" i="14"/>
  <c r="E105" i="14"/>
  <c r="D105" i="14"/>
  <c r="C105" i="14" s="1"/>
  <c r="K104" i="14"/>
  <c r="J104" i="14"/>
  <c r="I104" i="14"/>
  <c r="H104" i="14"/>
  <c r="G104" i="14"/>
  <c r="F104" i="14"/>
  <c r="E104" i="14"/>
  <c r="D104" i="14"/>
  <c r="C104" i="14" s="1"/>
  <c r="K103" i="14"/>
  <c r="J103" i="14"/>
  <c r="I103" i="14"/>
  <c r="H103" i="14"/>
  <c r="G103" i="14"/>
  <c r="F103" i="14"/>
  <c r="E103" i="14"/>
  <c r="D103" i="14"/>
  <c r="C103" i="14" s="1"/>
  <c r="K102" i="14"/>
  <c r="J102" i="14"/>
  <c r="I102" i="14"/>
  <c r="H102" i="14"/>
  <c r="G102" i="14"/>
  <c r="F102" i="14"/>
  <c r="E102" i="14"/>
  <c r="D102" i="14"/>
  <c r="K101" i="14"/>
  <c r="J101" i="14"/>
  <c r="I101" i="14"/>
  <c r="H101" i="14"/>
  <c r="G101" i="14"/>
  <c r="F101" i="14"/>
  <c r="E101" i="14"/>
  <c r="D101" i="14"/>
  <c r="K100" i="14"/>
  <c r="J100" i="14"/>
  <c r="I100" i="14"/>
  <c r="H100" i="14"/>
  <c r="G100" i="14"/>
  <c r="F100" i="14"/>
  <c r="E100" i="14"/>
  <c r="D100" i="14"/>
  <c r="K99" i="14"/>
  <c r="J99" i="14"/>
  <c r="I99" i="14"/>
  <c r="H99" i="14"/>
  <c r="G99" i="14"/>
  <c r="F99" i="14"/>
  <c r="E99" i="14"/>
  <c r="D99" i="14"/>
  <c r="C99" i="14" s="1"/>
  <c r="K98" i="14"/>
  <c r="J98" i="14"/>
  <c r="I98" i="14"/>
  <c r="H98" i="14"/>
  <c r="G98" i="14"/>
  <c r="F98" i="14"/>
  <c r="E98" i="14"/>
  <c r="D98" i="14"/>
  <c r="K97" i="14"/>
  <c r="J97" i="14"/>
  <c r="I97" i="14"/>
  <c r="H97" i="14"/>
  <c r="G97" i="14"/>
  <c r="F97" i="14"/>
  <c r="E97" i="14"/>
  <c r="D97" i="14"/>
  <c r="C97" i="14" s="1"/>
  <c r="K96" i="14"/>
  <c r="J96" i="14"/>
  <c r="I96" i="14"/>
  <c r="H96" i="14"/>
  <c r="G96" i="14"/>
  <c r="F96" i="14"/>
  <c r="E96" i="14"/>
  <c r="D96" i="14"/>
  <c r="C96" i="14" s="1"/>
  <c r="K95" i="14"/>
  <c r="J95" i="14"/>
  <c r="I95" i="14"/>
  <c r="H95" i="14"/>
  <c r="G95" i="14"/>
  <c r="F95" i="14"/>
  <c r="E95" i="14"/>
  <c r="D95" i="14"/>
  <c r="K94" i="14"/>
  <c r="J94" i="14"/>
  <c r="I94" i="14"/>
  <c r="H94" i="14"/>
  <c r="G94" i="14"/>
  <c r="F94" i="14"/>
  <c r="E94" i="14"/>
  <c r="D94" i="14"/>
  <c r="K93" i="14"/>
  <c r="J93" i="14"/>
  <c r="I93" i="14"/>
  <c r="H93" i="14"/>
  <c r="G93" i="14"/>
  <c r="F93" i="14"/>
  <c r="E93" i="14"/>
  <c r="D93" i="14"/>
  <c r="K92" i="14"/>
  <c r="J92" i="14"/>
  <c r="I92" i="14"/>
  <c r="H92" i="14"/>
  <c r="G92" i="14"/>
  <c r="F92" i="14"/>
  <c r="E92" i="14"/>
  <c r="D92" i="14"/>
  <c r="K91" i="14"/>
  <c r="J91" i="14"/>
  <c r="I91" i="14"/>
  <c r="H91" i="14"/>
  <c r="G91" i="14"/>
  <c r="F91" i="14"/>
  <c r="E91" i="14"/>
  <c r="C91" i="14" s="1"/>
  <c r="D91" i="14"/>
  <c r="K90" i="14"/>
  <c r="J90" i="14"/>
  <c r="I90" i="14"/>
  <c r="H90" i="14"/>
  <c r="G90" i="14"/>
  <c r="F90" i="14"/>
  <c r="E90" i="14"/>
  <c r="D90" i="14"/>
  <c r="K89" i="14"/>
  <c r="I89" i="14"/>
  <c r="H89" i="14"/>
  <c r="G89" i="14"/>
  <c r="E89" i="14"/>
  <c r="D89" i="14"/>
  <c r="C88" i="14"/>
  <c r="K87" i="14"/>
  <c r="J87" i="14"/>
  <c r="I87" i="14"/>
  <c r="H87" i="14"/>
  <c r="G87" i="14"/>
  <c r="F87" i="14"/>
  <c r="E87" i="14"/>
  <c r="D87" i="14"/>
  <c r="K86" i="14"/>
  <c r="J86" i="14"/>
  <c r="I86" i="14"/>
  <c r="H86" i="14"/>
  <c r="G86" i="14"/>
  <c r="F86" i="14"/>
  <c r="E86" i="14"/>
  <c r="D86" i="14"/>
  <c r="K85" i="14"/>
  <c r="J85" i="14"/>
  <c r="I85" i="14"/>
  <c r="H85" i="14"/>
  <c r="G85" i="14"/>
  <c r="F85" i="14"/>
  <c r="E85" i="14"/>
  <c r="D85" i="14"/>
  <c r="C85" i="14"/>
  <c r="K84" i="14"/>
  <c r="J84" i="14"/>
  <c r="I84" i="14"/>
  <c r="H84" i="14"/>
  <c r="G84" i="14"/>
  <c r="F84" i="14"/>
  <c r="E84" i="14"/>
  <c r="D84" i="14"/>
  <c r="C84" i="14" s="1"/>
  <c r="K83" i="14"/>
  <c r="J83" i="14"/>
  <c r="I83" i="14"/>
  <c r="H83" i="14"/>
  <c r="G83" i="14"/>
  <c r="F83" i="14"/>
  <c r="E83" i="14"/>
  <c r="D83" i="14"/>
  <c r="C83" i="14" s="1"/>
  <c r="K82" i="14"/>
  <c r="J82" i="14"/>
  <c r="I82" i="14"/>
  <c r="H82" i="14"/>
  <c r="G82" i="14"/>
  <c r="F82" i="14"/>
  <c r="E82" i="14"/>
  <c r="D82" i="14"/>
  <c r="K81" i="14"/>
  <c r="J81" i="14"/>
  <c r="I81" i="14"/>
  <c r="H81" i="14"/>
  <c r="G81" i="14"/>
  <c r="F81" i="14"/>
  <c r="E81" i="14"/>
  <c r="D81" i="14"/>
  <c r="C81" i="14" s="1"/>
  <c r="K80" i="14"/>
  <c r="J80" i="14"/>
  <c r="I80" i="14"/>
  <c r="H80" i="14"/>
  <c r="G80" i="14"/>
  <c r="F80" i="14"/>
  <c r="E80" i="14"/>
  <c r="D80" i="14"/>
  <c r="K79" i="14"/>
  <c r="J79" i="14"/>
  <c r="I79" i="14"/>
  <c r="H79" i="14"/>
  <c r="G79" i="14"/>
  <c r="F79" i="14"/>
  <c r="E79" i="14"/>
  <c r="D79" i="14"/>
  <c r="K78" i="14"/>
  <c r="J78" i="14"/>
  <c r="I78" i="14"/>
  <c r="H78" i="14"/>
  <c r="G78" i="14"/>
  <c r="F78" i="14"/>
  <c r="E78" i="14"/>
  <c r="D78" i="14"/>
  <c r="K77" i="14"/>
  <c r="J77" i="14"/>
  <c r="I77" i="14"/>
  <c r="H77" i="14"/>
  <c r="G77" i="14"/>
  <c r="F77" i="14"/>
  <c r="E77" i="14"/>
  <c r="D77" i="14"/>
  <c r="K76" i="14"/>
  <c r="J76" i="14"/>
  <c r="I76" i="14"/>
  <c r="H76" i="14"/>
  <c r="G76" i="14"/>
  <c r="F76" i="14"/>
  <c r="E76" i="14"/>
  <c r="D76" i="14"/>
  <c r="C76" i="14" s="1"/>
  <c r="K75" i="14"/>
  <c r="J75" i="14"/>
  <c r="I75" i="14"/>
  <c r="H75" i="14"/>
  <c r="G75" i="14"/>
  <c r="F75" i="14"/>
  <c r="E75" i="14"/>
  <c r="D75" i="14"/>
  <c r="K74" i="14"/>
  <c r="J74" i="14"/>
  <c r="I74" i="14"/>
  <c r="H74" i="14"/>
  <c r="G74" i="14"/>
  <c r="F74" i="14"/>
  <c r="E74" i="14"/>
  <c r="D74" i="14"/>
  <c r="K73" i="14"/>
  <c r="J73" i="14"/>
  <c r="I73" i="14"/>
  <c r="H73" i="14"/>
  <c r="G73" i="14"/>
  <c r="F73" i="14"/>
  <c r="E73" i="14"/>
  <c r="D73" i="14"/>
  <c r="K72" i="14"/>
  <c r="J72" i="14"/>
  <c r="I72" i="14"/>
  <c r="H72" i="14"/>
  <c r="G72" i="14"/>
  <c r="F72" i="14"/>
  <c r="E72" i="14"/>
  <c r="D72" i="14"/>
  <c r="K71" i="14"/>
  <c r="J71" i="14"/>
  <c r="I71" i="14"/>
  <c r="H71" i="14"/>
  <c r="G71" i="14"/>
  <c r="F71" i="14"/>
  <c r="E71" i="14"/>
  <c r="D71" i="14"/>
  <c r="K70" i="14"/>
  <c r="J70" i="14"/>
  <c r="I70" i="14"/>
  <c r="H70" i="14"/>
  <c r="G70" i="14"/>
  <c r="F70" i="14"/>
  <c r="E70" i="14"/>
  <c r="D70" i="14"/>
  <c r="K69" i="14"/>
  <c r="J69" i="14"/>
  <c r="I69" i="14"/>
  <c r="H69" i="14"/>
  <c r="G69" i="14"/>
  <c r="F69" i="14"/>
  <c r="E69" i="14"/>
  <c r="D69" i="14"/>
  <c r="K68" i="14"/>
  <c r="J68" i="14"/>
  <c r="I68" i="14"/>
  <c r="H68" i="14"/>
  <c r="G68" i="14"/>
  <c r="F68" i="14"/>
  <c r="E68" i="14"/>
  <c r="C68" i="14" s="1"/>
  <c r="D68" i="14"/>
  <c r="K67" i="14"/>
  <c r="J67" i="14"/>
  <c r="I67" i="14"/>
  <c r="H67" i="14"/>
  <c r="G67" i="14"/>
  <c r="F67" i="14"/>
  <c r="E67" i="14"/>
  <c r="D67" i="14"/>
  <c r="K66" i="14"/>
  <c r="J66" i="14"/>
  <c r="I66" i="14"/>
  <c r="H66" i="14"/>
  <c r="G66" i="14"/>
  <c r="F66" i="14"/>
  <c r="E66" i="14"/>
  <c r="D66" i="14"/>
  <c r="K65" i="14"/>
  <c r="J65" i="14"/>
  <c r="I65" i="14"/>
  <c r="H65" i="14"/>
  <c r="G65" i="14"/>
  <c r="F65" i="14"/>
  <c r="E65" i="14"/>
  <c r="D65" i="14"/>
  <c r="K64" i="14"/>
  <c r="J64" i="14"/>
  <c r="I64" i="14"/>
  <c r="H64" i="14"/>
  <c r="G64" i="14"/>
  <c r="F64" i="14"/>
  <c r="E64" i="14"/>
  <c r="C64" i="14" s="1"/>
  <c r="D64" i="14"/>
  <c r="K63" i="14"/>
  <c r="J63" i="14"/>
  <c r="I63" i="14"/>
  <c r="H63" i="14"/>
  <c r="G63" i="14"/>
  <c r="F63" i="14"/>
  <c r="E63" i="14"/>
  <c r="D63" i="14"/>
  <c r="K62" i="14"/>
  <c r="K61" i="14" s="1"/>
  <c r="J62" i="14"/>
  <c r="J61" i="14" s="1"/>
  <c r="I62" i="14"/>
  <c r="I61" i="14" s="1"/>
  <c r="H62" i="14"/>
  <c r="H61" i="14" s="1"/>
  <c r="G62" i="14"/>
  <c r="G61" i="14" s="1"/>
  <c r="F62" i="14"/>
  <c r="F61" i="14" s="1"/>
  <c r="E62" i="14"/>
  <c r="E61" i="14" s="1"/>
  <c r="D62" i="14"/>
  <c r="D61" i="14" s="1"/>
  <c r="K60" i="14"/>
  <c r="J60" i="14"/>
  <c r="I60" i="14"/>
  <c r="H60" i="14"/>
  <c r="G60" i="14"/>
  <c r="F60" i="14"/>
  <c r="E60" i="14"/>
  <c r="D60" i="14"/>
  <c r="K59" i="14"/>
  <c r="J59" i="14"/>
  <c r="I59" i="14"/>
  <c r="H59" i="14"/>
  <c r="G59" i="14"/>
  <c r="F59" i="14"/>
  <c r="E59" i="14"/>
  <c r="D59" i="14"/>
  <c r="K58" i="14"/>
  <c r="J58" i="14"/>
  <c r="I58" i="14"/>
  <c r="H58" i="14"/>
  <c r="G58" i="14"/>
  <c r="F58" i="14"/>
  <c r="E58" i="14"/>
  <c r="C58" i="14" s="1"/>
  <c r="D58" i="14"/>
  <c r="K57" i="14"/>
  <c r="J57" i="14"/>
  <c r="I57" i="14"/>
  <c r="H57" i="14"/>
  <c r="G57" i="14"/>
  <c r="F57" i="14"/>
  <c r="E57" i="14"/>
  <c r="D57" i="14"/>
  <c r="K56" i="14"/>
  <c r="J56" i="14"/>
  <c r="I56" i="14"/>
  <c r="H56" i="14"/>
  <c r="G56" i="14"/>
  <c r="F56" i="14"/>
  <c r="E56" i="14"/>
  <c r="D56" i="14"/>
  <c r="K55" i="14"/>
  <c r="J55" i="14"/>
  <c r="I55" i="14"/>
  <c r="H55" i="14"/>
  <c r="G55" i="14"/>
  <c r="F55" i="14"/>
  <c r="E55" i="14"/>
  <c r="D55" i="14"/>
  <c r="K54" i="14"/>
  <c r="J54" i="14"/>
  <c r="I54" i="14"/>
  <c r="H54" i="14"/>
  <c r="G54" i="14"/>
  <c r="F54" i="14"/>
  <c r="E54" i="14"/>
  <c r="D54" i="14"/>
  <c r="K53" i="14"/>
  <c r="J53" i="14"/>
  <c r="I53" i="14"/>
  <c r="H53" i="14"/>
  <c r="G53" i="14"/>
  <c r="F53" i="14"/>
  <c r="E53" i="14"/>
  <c r="D53" i="14"/>
  <c r="K52" i="14"/>
  <c r="J52" i="14"/>
  <c r="I52" i="14"/>
  <c r="H52" i="14"/>
  <c r="G52" i="14"/>
  <c r="F52" i="14"/>
  <c r="E52" i="14"/>
  <c r="D52" i="14"/>
  <c r="K51" i="14"/>
  <c r="J51" i="14"/>
  <c r="I51" i="14"/>
  <c r="H51" i="14"/>
  <c r="G51" i="14"/>
  <c r="F51" i="14"/>
  <c r="E51" i="14"/>
  <c r="D51" i="14"/>
  <c r="K50" i="14"/>
  <c r="J50" i="14"/>
  <c r="I50" i="14"/>
  <c r="H50" i="14"/>
  <c r="G50" i="14"/>
  <c r="F50" i="14"/>
  <c r="E50" i="14"/>
  <c r="D50" i="14"/>
  <c r="K49" i="14"/>
  <c r="J49" i="14"/>
  <c r="I49" i="14"/>
  <c r="H49" i="14"/>
  <c r="G49" i="14"/>
  <c r="F49" i="14"/>
  <c r="E49" i="14"/>
  <c r="D49" i="14"/>
  <c r="K48" i="14"/>
  <c r="J48" i="14"/>
  <c r="I48" i="14"/>
  <c r="H48" i="14"/>
  <c r="G48" i="14"/>
  <c r="F48" i="14"/>
  <c r="E48" i="14"/>
  <c r="C48" i="14" s="1"/>
  <c r="D48" i="14"/>
  <c r="K47" i="14"/>
  <c r="J47" i="14"/>
  <c r="I47" i="14"/>
  <c r="H47" i="14"/>
  <c r="G47" i="14"/>
  <c r="F47" i="14"/>
  <c r="E47" i="14"/>
  <c r="D47" i="14"/>
  <c r="K46" i="14"/>
  <c r="J46" i="14"/>
  <c r="I46" i="14"/>
  <c r="H46" i="14"/>
  <c r="G46" i="14"/>
  <c r="F46" i="14"/>
  <c r="E46" i="14"/>
  <c r="D46" i="14"/>
  <c r="K45" i="14"/>
  <c r="J45" i="14"/>
  <c r="I45" i="14"/>
  <c r="H45" i="14"/>
  <c r="G45" i="14"/>
  <c r="F45" i="14"/>
  <c r="E45" i="14"/>
  <c r="D45" i="14"/>
  <c r="K44" i="14"/>
  <c r="J44" i="14"/>
  <c r="I44" i="14"/>
  <c r="H44" i="14"/>
  <c r="G44" i="14"/>
  <c r="F44" i="14"/>
  <c r="E44" i="14"/>
  <c r="D44" i="14"/>
  <c r="K43" i="14"/>
  <c r="J43" i="14"/>
  <c r="I43" i="14"/>
  <c r="H43" i="14"/>
  <c r="G43" i="14"/>
  <c r="F43" i="14"/>
  <c r="E43" i="14"/>
  <c r="D43" i="14"/>
  <c r="K42" i="14"/>
  <c r="J42" i="14"/>
  <c r="I42" i="14"/>
  <c r="H42" i="14"/>
  <c r="G42" i="14"/>
  <c r="F42" i="14"/>
  <c r="E42" i="14"/>
  <c r="D42" i="14"/>
  <c r="K41" i="14"/>
  <c r="J41" i="14"/>
  <c r="I41" i="14"/>
  <c r="H41" i="14"/>
  <c r="G41" i="14"/>
  <c r="F41" i="14"/>
  <c r="E41" i="14"/>
  <c r="D41" i="14"/>
  <c r="K40" i="14"/>
  <c r="J40" i="14"/>
  <c r="I40" i="14"/>
  <c r="H40" i="14"/>
  <c r="G40" i="14"/>
  <c r="F40" i="14"/>
  <c r="E40" i="14"/>
  <c r="D40" i="14"/>
  <c r="K39" i="14"/>
  <c r="J39" i="14"/>
  <c r="I39" i="14"/>
  <c r="H39" i="14"/>
  <c r="G39" i="14"/>
  <c r="F39" i="14"/>
  <c r="E39" i="14"/>
  <c r="D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 s="1"/>
  <c r="K36" i="14"/>
  <c r="J36" i="14"/>
  <c r="I36" i="14"/>
  <c r="H36" i="14"/>
  <c r="G36" i="14"/>
  <c r="F36" i="14"/>
  <c r="E36" i="14"/>
  <c r="D36" i="14"/>
  <c r="C36" i="14" s="1"/>
  <c r="K35" i="14"/>
  <c r="J35" i="14"/>
  <c r="I35" i="14"/>
  <c r="H35" i="14"/>
  <c r="G35" i="14"/>
  <c r="F35" i="14"/>
  <c r="E35" i="14"/>
  <c r="D35" i="14"/>
  <c r="K34" i="14"/>
  <c r="J34" i="14"/>
  <c r="I34" i="14"/>
  <c r="H34" i="14"/>
  <c r="G34" i="14"/>
  <c r="F34" i="14"/>
  <c r="E34" i="14"/>
  <c r="D34" i="14"/>
  <c r="K33" i="14"/>
  <c r="J33" i="14"/>
  <c r="I33" i="14"/>
  <c r="H33" i="14"/>
  <c r="G33" i="14"/>
  <c r="F33" i="14"/>
  <c r="E33" i="14"/>
  <c r="D33" i="14"/>
  <c r="K32" i="14"/>
  <c r="J32" i="14"/>
  <c r="I32" i="14"/>
  <c r="H32" i="14"/>
  <c r="G32" i="14"/>
  <c r="F32" i="14"/>
  <c r="E32" i="14"/>
  <c r="D32" i="14"/>
  <c r="C32" i="14" s="1"/>
  <c r="K31" i="14"/>
  <c r="J31" i="14"/>
  <c r="I31" i="14"/>
  <c r="H31" i="14"/>
  <c r="G31" i="14"/>
  <c r="F31" i="14"/>
  <c r="E31" i="14"/>
  <c r="D31" i="14"/>
  <c r="K30" i="14"/>
  <c r="J30" i="14"/>
  <c r="I30" i="14"/>
  <c r="H30" i="14"/>
  <c r="G30" i="14"/>
  <c r="F30" i="14"/>
  <c r="E30" i="14"/>
  <c r="D30" i="14"/>
  <c r="K29" i="14"/>
  <c r="J29" i="14"/>
  <c r="I29" i="14"/>
  <c r="H29" i="14"/>
  <c r="G29" i="14"/>
  <c r="F29" i="14"/>
  <c r="E29" i="14"/>
  <c r="D29" i="14"/>
  <c r="K28" i="14"/>
  <c r="J28" i="14"/>
  <c r="I28" i="14"/>
  <c r="H28" i="14"/>
  <c r="G28" i="14"/>
  <c r="F28" i="14"/>
  <c r="E28" i="14"/>
  <c r="D28" i="14"/>
  <c r="C28" i="14" s="1"/>
  <c r="K27" i="14"/>
  <c r="J27" i="14"/>
  <c r="I27" i="14"/>
  <c r="H27" i="14"/>
  <c r="G27" i="14"/>
  <c r="F27" i="14"/>
  <c r="E27" i="14"/>
  <c r="D27" i="14"/>
  <c r="K26" i="14"/>
  <c r="J26" i="14"/>
  <c r="I26" i="14"/>
  <c r="H26" i="14"/>
  <c r="G26" i="14"/>
  <c r="F26" i="14"/>
  <c r="E26" i="14"/>
  <c r="D26" i="14"/>
  <c r="K25" i="14"/>
  <c r="J25" i="14"/>
  <c r="I25" i="14"/>
  <c r="H25" i="14"/>
  <c r="G25" i="14"/>
  <c r="F25" i="14"/>
  <c r="E25" i="14"/>
  <c r="D25" i="14"/>
  <c r="K24" i="14"/>
  <c r="J24" i="14"/>
  <c r="I24" i="14"/>
  <c r="H24" i="14"/>
  <c r="G24" i="14"/>
  <c r="F24" i="14"/>
  <c r="E24" i="14"/>
  <c r="D24" i="14"/>
  <c r="C24" i="14" s="1"/>
  <c r="K23" i="14"/>
  <c r="J23" i="14"/>
  <c r="I23" i="14"/>
  <c r="H23" i="14"/>
  <c r="G23" i="14"/>
  <c r="F23" i="14"/>
  <c r="E23" i="14"/>
  <c r="D23" i="14"/>
  <c r="K22" i="14"/>
  <c r="J22" i="14"/>
  <c r="I22" i="14"/>
  <c r="H22" i="14"/>
  <c r="G22" i="14"/>
  <c r="F22" i="14"/>
  <c r="E22" i="14"/>
  <c r="D22" i="14"/>
  <c r="K21" i="14"/>
  <c r="J21" i="14"/>
  <c r="I21" i="14"/>
  <c r="H21" i="14"/>
  <c r="G21" i="14"/>
  <c r="F21" i="14"/>
  <c r="E21" i="14"/>
  <c r="D21" i="14"/>
  <c r="K20" i="14"/>
  <c r="J20" i="14"/>
  <c r="I20" i="14"/>
  <c r="H20" i="14"/>
  <c r="G20" i="14"/>
  <c r="F20" i="14"/>
  <c r="E20" i="14"/>
  <c r="D20" i="14"/>
  <c r="K19" i="14"/>
  <c r="J19" i="14"/>
  <c r="I19" i="14"/>
  <c r="H19" i="14"/>
  <c r="G19" i="14"/>
  <c r="F19" i="14"/>
  <c r="E19" i="14"/>
  <c r="D19" i="14"/>
  <c r="K18" i="14"/>
  <c r="J18" i="14"/>
  <c r="I18" i="14"/>
  <c r="H18" i="14"/>
  <c r="G18" i="14"/>
  <c r="F18" i="14"/>
  <c r="E18" i="14"/>
  <c r="C18" i="14" s="1"/>
  <c r="D18" i="14"/>
  <c r="K17" i="14"/>
  <c r="J17" i="14"/>
  <c r="I17" i="14"/>
  <c r="H17" i="14"/>
  <c r="G17" i="14"/>
  <c r="F17" i="14"/>
  <c r="E17" i="14"/>
  <c r="D17" i="14"/>
  <c r="K16" i="14"/>
  <c r="J16" i="14"/>
  <c r="I16" i="14"/>
  <c r="H16" i="14"/>
  <c r="G16" i="14"/>
  <c r="F16" i="14"/>
  <c r="E16" i="14"/>
  <c r="D16" i="14"/>
  <c r="K15" i="14"/>
  <c r="J15" i="14"/>
  <c r="I15" i="14"/>
  <c r="H15" i="14"/>
  <c r="G15" i="14"/>
  <c r="F15" i="14"/>
  <c r="E15" i="14"/>
  <c r="D15" i="14"/>
  <c r="K14" i="14"/>
  <c r="J14" i="14"/>
  <c r="I14" i="14"/>
  <c r="H14" i="14"/>
  <c r="G14" i="14"/>
  <c r="F14" i="14"/>
  <c r="E14" i="14"/>
  <c r="C14" i="14" s="1"/>
  <c r="D14" i="14"/>
  <c r="K13" i="14"/>
  <c r="J13" i="14"/>
  <c r="I13" i="14"/>
  <c r="H13" i="14"/>
  <c r="G13" i="14"/>
  <c r="F13" i="14"/>
  <c r="E13" i="14"/>
  <c r="D13" i="14"/>
  <c r="K12" i="14"/>
  <c r="J12" i="14"/>
  <c r="I12" i="14"/>
  <c r="H12" i="14"/>
  <c r="G12" i="14"/>
  <c r="F12" i="14"/>
  <c r="E12" i="14"/>
  <c r="D12" i="14"/>
  <c r="K11" i="14"/>
  <c r="J11" i="14"/>
  <c r="I11" i="14"/>
  <c r="H11" i="14"/>
  <c r="G11" i="14"/>
  <c r="F11" i="14"/>
  <c r="E11" i="14"/>
  <c r="D11" i="14"/>
  <c r="K10" i="14"/>
  <c r="J10" i="14"/>
  <c r="I10" i="14"/>
  <c r="H10" i="14"/>
  <c r="G10" i="14"/>
  <c r="F10" i="14"/>
  <c r="E10" i="14"/>
  <c r="D10" i="14"/>
  <c r="K9" i="14"/>
  <c r="J9" i="14"/>
  <c r="I9" i="14"/>
  <c r="H9" i="14"/>
  <c r="G9" i="14"/>
  <c r="F9" i="14"/>
  <c r="E9" i="14"/>
  <c r="D9" i="14"/>
  <c r="K8" i="14"/>
  <c r="J8" i="14"/>
  <c r="I8" i="14"/>
  <c r="H8" i="14"/>
  <c r="G8" i="14"/>
  <c r="F8" i="14"/>
  <c r="E8" i="14"/>
  <c r="C8" i="14" s="1"/>
  <c r="D8" i="14"/>
  <c r="K7" i="14"/>
  <c r="J7" i="14"/>
  <c r="J6" i="14" s="1"/>
  <c r="I7" i="14"/>
  <c r="H7" i="14"/>
  <c r="H6" i="14" s="1"/>
  <c r="G7" i="14"/>
  <c r="G6" i="14" s="1"/>
  <c r="F7" i="14"/>
  <c r="F6" i="14" s="1"/>
  <c r="E7" i="14"/>
  <c r="D7" i="14"/>
  <c r="K6" i="14"/>
  <c r="I6" i="14"/>
  <c r="E6" i="14"/>
  <c r="E84" i="13"/>
  <c r="D84" i="13" s="1"/>
  <c r="H84" i="13" s="1"/>
  <c r="I84" i="13" s="1"/>
  <c r="E83" i="13"/>
  <c r="D83" i="13" s="1"/>
  <c r="H83" i="13" s="1"/>
  <c r="I83" i="13" s="1"/>
  <c r="E82" i="13"/>
  <c r="F82" i="13" s="1"/>
  <c r="F81" i="13"/>
  <c r="E81" i="13"/>
  <c r="D81" i="13"/>
  <c r="H81" i="13" s="1"/>
  <c r="I81" i="13" s="1"/>
  <c r="E80" i="13"/>
  <c r="D80" i="13" s="1"/>
  <c r="H80" i="13" s="1"/>
  <c r="I80" i="13" s="1"/>
  <c r="F79" i="13"/>
  <c r="E79" i="13"/>
  <c r="D79" i="13"/>
  <c r="H79" i="13" s="1"/>
  <c r="I79" i="13" s="1"/>
  <c r="E78" i="13"/>
  <c r="F78" i="13" s="1"/>
  <c r="F77" i="13"/>
  <c r="E77" i="13"/>
  <c r="D77" i="13"/>
  <c r="H77" i="13" s="1"/>
  <c r="I77" i="13" s="1"/>
  <c r="E76" i="13"/>
  <c r="D76" i="13" s="1"/>
  <c r="H76" i="13" s="1"/>
  <c r="I76" i="13" s="1"/>
  <c r="F75" i="13"/>
  <c r="E75" i="13"/>
  <c r="D75" i="13"/>
  <c r="H75" i="13" s="1"/>
  <c r="I75" i="13" s="1"/>
  <c r="E74" i="13"/>
  <c r="F74" i="13" s="1"/>
  <c r="F73" i="13"/>
  <c r="E73" i="13"/>
  <c r="D73" i="13"/>
  <c r="H73" i="13" s="1"/>
  <c r="I73" i="13" s="1"/>
  <c r="E72" i="13"/>
  <c r="D72" i="13" s="1"/>
  <c r="H72" i="13" s="1"/>
  <c r="I72" i="13" s="1"/>
  <c r="F71" i="13"/>
  <c r="E71" i="13"/>
  <c r="D71" i="13"/>
  <c r="H71" i="13" s="1"/>
  <c r="I71" i="13" s="1"/>
  <c r="E70" i="13"/>
  <c r="F70" i="13" s="1"/>
  <c r="F69" i="13"/>
  <c r="E69" i="13"/>
  <c r="D69" i="13"/>
  <c r="H69" i="13" s="1"/>
  <c r="I69" i="13" s="1"/>
  <c r="E68" i="13"/>
  <c r="D68" i="13" s="1"/>
  <c r="H68" i="13" s="1"/>
  <c r="I68" i="13" s="1"/>
  <c r="F67" i="13"/>
  <c r="E67" i="13"/>
  <c r="D67" i="13"/>
  <c r="H67" i="13" s="1"/>
  <c r="I67" i="13" s="1"/>
  <c r="E66" i="13"/>
  <c r="F66" i="13" s="1"/>
  <c r="F65" i="13"/>
  <c r="E65" i="13"/>
  <c r="D65" i="13"/>
  <c r="H65" i="13" s="1"/>
  <c r="I65" i="13" s="1"/>
  <c r="E64" i="13"/>
  <c r="F63" i="13"/>
  <c r="E63" i="13"/>
  <c r="D63" i="13"/>
  <c r="H63" i="13" s="1"/>
  <c r="I63" i="13" s="1"/>
  <c r="E62" i="13"/>
  <c r="F62" i="13" s="1"/>
  <c r="F61" i="13"/>
  <c r="E61" i="13"/>
  <c r="D61" i="13"/>
  <c r="H61" i="13" s="1"/>
  <c r="I61" i="13" s="1"/>
  <c r="E60" i="13"/>
  <c r="F59" i="13"/>
  <c r="E59" i="13"/>
  <c r="D59" i="13"/>
  <c r="H59" i="13" s="1"/>
  <c r="I59" i="13" s="1"/>
  <c r="E58" i="13"/>
  <c r="F58" i="13" s="1"/>
  <c r="E57" i="13"/>
  <c r="F57" i="13" s="1"/>
  <c r="E56" i="13"/>
  <c r="E55" i="13"/>
  <c r="F55" i="13" s="1"/>
  <c r="E54" i="13"/>
  <c r="F54" i="13" s="1"/>
  <c r="E53" i="13"/>
  <c r="F53" i="13" s="1"/>
  <c r="D53" i="13"/>
  <c r="H53" i="13" s="1"/>
  <c r="I53" i="13" s="1"/>
  <c r="E52" i="13"/>
  <c r="E51" i="13"/>
  <c r="F51" i="13" s="1"/>
  <c r="D51" i="13"/>
  <c r="H51" i="13" s="1"/>
  <c r="I51" i="13" s="1"/>
  <c r="E50" i="13"/>
  <c r="F50" i="13" s="1"/>
  <c r="E49" i="13"/>
  <c r="F49" i="13" s="1"/>
  <c r="E48" i="13"/>
  <c r="E47" i="13"/>
  <c r="F47" i="13" s="1"/>
  <c r="E46" i="13"/>
  <c r="F46" i="13" s="1"/>
  <c r="E45" i="13"/>
  <c r="F45" i="13" s="1"/>
  <c r="E44" i="13"/>
  <c r="E43" i="13"/>
  <c r="F43" i="13" s="1"/>
  <c r="E42" i="13"/>
  <c r="F42" i="13" s="1"/>
  <c r="F41" i="13"/>
  <c r="E41" i="13"/>
  <c r="D41" i="13" s="1"/>
  <c r="H41" i="13" s="1"/>
  <c r="I41" i="13" s="1"/>
  <c r="E40" i="13"/>
  <c r="F39" i="13"/>
  <c r="E39" i="13"/>
  <c r="D39" i="13" s="1"/>
  <c r="H39" i="13" s="1"/>
  <c r="I39" i="13" s="1"/>
  <c r="E38" i="13"/>
  <c r="F38" i="13" s="1"/>
  <c r="E37" i="13"/>
  <c r="D37" i="13" s="1"/>
  <c r="H37" i="13" s="1"/>
  <c r="I37" i="13" s="1"/>
  <c r="E36" i="13"/>
  <c r="E35" i="13"/>
  <c r="D35" i="13" s="1"/>
  <c r="H35" i="13" s="1"/>
  <c r="I35" i="13" s="1"/>
  <c r="E34" i="13"/>
  <c r="F34" i="13" s="1"/>
  <c r="F33" i="13"/>
  <c r="E33" i="13"/>
  <c r="D33" i="13"/>
  <c r="H33" i="13" s="1"/>
  <c r="I33" i="13" s="1"/>
  <c r="E32" i="13"/>
  <c r="F31" i="13"/>
  <c r="E31" i="13"/>
  <c r="D31" i="13"/>
  <c r="H31" i="13" s="1"/>
  <c r="I31" i="13" s="1"/>
  <c r="E30" i="13"/>
  <c r="F30" i="13" s="1"/>
  <c r="F29" i="13"/>
  <c r="D29" i="13"/>
  <c r="H29" i="13" s="1"/>
  <c r="I29" i="13" s="1"/>
  <c r="E28" i="13"/>
  <c r="F28" i="13" s="1"/>
  <c r="E27" i="13"/>
  <c r="E26" i="13"/>
  <c r="F26" i="13" s="1"/>
  <c r="E25" i="13"/>
  <c r="F25" i="13" s="1"/>
  <c r="E24" i="13"/>
  <c r="D24" i="13" s="1"/>
  <c r="H24" i="13" s="1"/>
  <c r="I24" i="13" s="1"/>
  <c r="E23" i="13"/>
  <c r="E22" i="13"/>
  <c r="D22" i="13" s="1"/>
  <c r="H22" i="13" s="1"/>
  <c r="I22" i="13" s="1"/>
  <c r="E21" i="13"/>
  <c r="F21" i="13" s="1"/>
  <c r="F20" i="13"/>
  <c r="E20" i="13"/>
  <c r="D20" i="13" s="1"/>
  <c r="H20" i="13" s="1"/>
  <c r="I20" i="13" s="1"/>
  <c r="E19" i="13"/>
  <c r="F18" i="13"/>
  <c r="E18" i="13"/>
  <c r="D18" i="13" s="1"/>
  <c r="H18" i="13" s="1"/>
  <c r="I18" i="13" s="1"/>
  <c r="E17" i="13"/>
  <c r="F17" i="13" s="1"/>
  <c r="E16" i="13"/>
  <c r="F16" i="13" s="1"/>
  <c r="E15" i="13"/>
  <c r="E14" i="13"/>
  <c r="F14" i="13" s="1"/>
  <c r="E13" i="13"/>
  <c r="F13" i="13" s="1"/>
  <c r="E12" i="13"/>
  <c r="F12" i="13" s="1"/>
  <c r="E11" i="13"/>
  <c r="E10" i="13"/>
  <c r="F10" i="13" s="1"/>
  <c r="E9" i="13"/>
  <c r="F9" i="13" s="1"/>
  <c r="E8" i="13"/>
  <c r="F8" i="13" s="1"/>
  <c r="D8" i="13"/>
  <c r="H8" i="13" s="1"/>
  <c r="I8" i="13" s="1"/>
  <c r="E7" i="13"/>
  <c r="E6" i="13"/>
  <c r="F6" i="13" s="1"/>
  <c r="D6" i="13"/>
  <c r="H6" i="13" s="1"/>
  <c r="I6" i="13" s="1"/>
  <c r="E5" i="13"/>
  <c r="F5" i="13" s="1"/>
  <c r="E4" i="13"/>
  <c r="F4" i="13" s="1"/>
  <c r="E3" i="13"/>
  <c r="C3" i="13"/>
  <c r="A119" i="12"/>
  <c r="I117" i="12"/>
  <c r="H117" i="12"/>
  <c r="G117" i="12"/>
  <c r="F117" i="12"/>
  <c r="E117" i="12"/>
  <c r="D117" i="12"/>
  <c r="C117" i="12"/>
  <c r="B117" i="12"/>
  <c r="I116" i="12"/>
  <c r="H116" i="12"/>
  <c r="G116" i="12"/>
  <c r="F116" i="12"/>
  <c r="E116" i="12"/>
  <c r="D116" i="12"/>
  <c r="C116" i="12"/>
  <c r="B116" i="12"/>
  <c r="I115" i="12"/>
  <c r="H115" i="12"/>
  <c r="G115" i="12"/>
  <c r="F115" i="12"/>
  <c r="E115" i="12"/>
  <c r="D115" i="12"/>
  <c r="C115" i="12"/>
  <c r="B115" i="12"/>
  <c r="I114" i="12"/>
  <c r="H114" i="12"/>
  <c r="G114" i="12"/>
  <c r="F114" i="12"/>
  <c r="E114" i="12"/>
  <c r="D114" i="12"/>
  <c r="C114" i="12"/>
  <c r="B114" i="12"/>
  <c r="I113" i="12"/>
  <c r="H113" i="12"/>
  <c r="G113" i="12"/>
  <c r="F113" i="12"/>
  <c r="E113" i="12"/>
  <c r="D113" i="12"/>
  <c r="C113" i="12"/>
  <c r="B113" i="12"/>
  <c r="I112" i="12"/>
  <c r="H112" i="12"/>
  <c r="G112" i="12"/>
  <c r="F112" i="12"/>
  <c r="E112" i="12"/>
  <c r="D112" i="12"/>
  <c r="C112" i="12"/>
  <c r="B112" i="12"/>
  <c r="I111" i="12"/>
  <c r="H111" i="12"/>
  <c r="G111" i="12"/>
  <c r="F111" i="12"/>
  <c r="E111" i="12"/>
  <c r="D111" i="12"/>
  <c r="C111" i="12"/>
  <c r="B111" i="12"/>
  <c r="I110" i="12"/>
  <c r="H110" i="12"/>
  <c r="G110" i="12"/>
  <c r="F110" i="12"/>
  <c r="E110" i="12"/>
  <c r="D110" i="12"/>
  <c r="C110" i="12"/>
  <c r="B110" i="12"/>
  <c r="I109" i="12"/>
  <c r="H109" i="12"/>
  <c r="G109" i="12"/>
  <c r="F109" i="12"/>
  <c r="E109" i="12"/>
  <c r="D109" i="12"/>
  <c r="C109" i="12"/>
  <c r="B109" i="12"/>
  <c r="I108" i="12"/>
  <c r="H108" i="12"/>
  <c r="G108" i="12"/>
  <c r="F108" i="12"/>
  <c r="E108" i="12"/>
  <c r="D108" i="12"/>
  <c r="C108" i="12"/>
  <c r="B108" i="12"/>
  <c r="I107" i="12"/>
  <c r="H107" i="12"/>
  <c r="G107" i="12"/>
  <c r="F107" i="12"/>
  <c r="E107" i="12"/>
  <c r="D107" i="12"/>
  <c r="C107" i="12"/>
  <c r="B107" i="12"/>
  <c r="I106" i="12"/>
  <c r="H106" i="12"/>
  <c r="G106" i="12"/>
  <c r="F106" i="12"/>
  <c r="E106" i="12"/>
  <c r="D106" i="12"/>
  <c r="C106" i="12"/>
  <c r="B106" i="12"/>
  <c r="I105" i="12"/>
  <c r="H105" i="12"/>
  <c r="G105" i="12"/>
  <c r="F105" i="12"/>
  <c r="E105" i="12"/>
  <c r="D105" i="12"/>
  <c r="C105" i="12"/>
  <c r="B105" i="12"/>
  <c r="I104" i="12"/>
  <c r="H104" i="12"/>
  <c r="G104" i="12"/>
  <c r="F104" i="12"/>
  <c r="E104" i="12"/>
  <c r="D104" i="12"/>
  <c r="C104" i="12"/>
  <c r="B104" i="12"/>
  <c r="I103" i="12"/>
  <c r="H103" i="12"/>
  <c r="G103" i="12"/>
  <c r="F103" i="12"/>
  <c r="E103" i="12"/>
  <c r="D103" i="12"/>
  <c r="C103" i="12"/>
  <c r="B103" i="12"/>
  <c r="K103" i="12" s="1"/>
  <c r="L103" i="12" s="1"/>
  <c r="I102" i="12"/>
  <c r="H102" i="12"/>
  <c r="G102" i="12"/>
  <c r="F102" i="12"/>
  <c r="E102" i="12"/>
  <c r="D102" i="12"/>
  <c r="C102" i="12"/>
  <c r="B102" i="12"/>
  <c r="K102" i="12" s="1"/>
  <c r="L102" i="12" s="1"/>
  <c r="I101" i="12"/>
  <c r="H101" i="12"/>
  <c r="G101" i="12"/>
  <c r="F101" i="12"/>
  <c r="E101" i="12"/>
  <c r="D101" i="12"/>
  <c r="C101" i="12"/>
  <c r="B101" i="12"/>
  <c r="K101" i="12" s="1"/>
  <c r="L101" i="12" s="1"/>
  <c r="I100" i="12"/>
  <c r="H100" i="12"/>
  <c r="G100" i="12"/>
  <c r="F100" i="12"/>
  <c r="E100" i="12"/>
  <c r="D100" i="12"/>
  <c r="C100" i="12"/>
  <c r="B100" i="12"/>
  <c r="K100" i="12" s="1"/>
  <c r="L100" i="12" s="1"/>
  <c r="I99" i="12"/>
  <c r="H99" i="12"/>
  <c r="G99" i="12"/>
  <c r="F99" i="12"/>
  <c r="E99" i="12"/>
  <c r="D99" i="12"/>
  <c r="C99" i="12"/>
  <c r="B99" i="12"/>
  <c r="K99" i="12" s="1"/>
  <c r="L99" i="12" s="1"/>
  <c r="I98" i="12"/>
  <c r="H98" i="12"/>
  <c r="G98" i="12"/>
  <c r="F98" i="12"/>
  <c r="E98" i="12"/>
  <c r="D98" i="12"/>
  <c r="C98" i="12"/>
  <c r="B98" i="12"/>
  <c r="K98" i="12" s="1"/>
  <c r="L98" i="12" s="1"/>
  <c r="I97" i="12"/>
  <c r="H97" i="12"/>
  <c r="G97" i="12"/>
  <c r="F97" i="12"/>
  <c r="E97" i="12"/>
  <c r="D97" i="12"/>
  <c r="C97" i="12"/>
  <c r="B97" i="12"/>
  <c r="K97" i="12" s="1"/>
  <c r="L97" i="12" s="1"/>
  <c r="I96" i="12"/>
  <c r="H96" i="12"/>
  <c r="G96" i="12"/>
  <c r="F96" i="12"/>
  <c r="E96" i="12"/>
  <c r="D96" i="12"/>
  <c r="C96" i="12"/>
  <c r="B96" i="12"/>
  <c r="K96" i="12" s="1"/>
  <c r="L96" i="12" s="1"/>
  <c r="I95" i="12"/>
  <c r="H95" i="12"/>
  <c r="G95" i="12"/>
  <c r="F95" i="12"/>
  <c r="E95" i="12"/>
  <c r="D95" i="12"/>
  <c r="C95" i="12"/>
  <c r="B95" i="12"/>
  <c r="K95" i="12" s="1"/>
  <c r="L95" i="12" s="1"/>
  <c r="I94" i="12"/>
  <c r="H94" i="12"/>
  <c r="G94" i="12"/>
  <c r="F94" i="12"/>
  <c r="E94" i="12"/>
  <c r="D94" i="12"/>
  <c r="C94" i="12"/>
  <c r="B94" i="12"/>
  <c r="K94" i="12" s="1"/>
  <c r="L94" i="12" s="1"/>
  <c r="I93" i="12"/>
  <c r="H93" i="12"/>
  <c r="G93" i="12"/>
  <c r="F93" i="12"/>
  <c r="E93" i="12"/>
  <c r="D93" i="12"/>
  <c r="C93" i="12"/>
  <c r="B93" i="12"/>
  <c r="K93" i="12" s="1"/>
  <c r="L93" i="12" s="1"/>
  <c r="I92" i="12"/>
  <c r="H92" i="12"/>
  <c r="G92" i="12"/>
  <c r="F92" i="12"/>
  <c r="E92" i="12"/>
  <c r="D92" i="12"/>
  <c r="C92" i="12"/>
  <c r="B92" i="12"/>
  <c r="K92" i="12" s="1"/>
  <c r="L92" i="12" s="1"/>
  <c r="I91" i="12"/>
  <c r="H91" i="12"/>
  <c r="G91" i="12"/>
  <c r="F91" i="12"/>
  <c r="E91" i="12"/>
  <c r="D91" i="12"/>
  <c r="C91" i="12"/>
  <c r="B91" i="12"/>
  <c r="K91" i="12" s="1"/>
  <c r="L91" i="12" s="1"/>
  <c r="I90" i="12"/>
  <c r="H90" i="12"/>
  <c r="G90" i="12"/>
  <c r="F90" i="12"/>
  <c r="E90" i="12"/>
  <c r="D90" i="12"/>
  <c r="C90" i="12"/>
  <c r="B90" i="12"/>
  <c r="K90" i="12" s="1"/>
  <c r="L90" i="12" s="1"/>
  <c r="I89" i="12"/>
  <c r="H89" i="12"/>
  <c r="G89" i="12"/>
  <c r="F89" i="12"/>
  <c r="E89" i="12"/>
  <c r="D89" i="12"/>
  <c r="C89" i="12"/>
  <c r="B89" i="12"/>
  <c r="K89" i="12" s="1"/>
  <c r="L89" i="12" s="1"/>
  <c r="I88" i="12"/>
  <c r="H88" i="12"/>
  <c r="G88" i="12"/>
  <c r="F88" i="12"/>
  <c r="E88" i="12"/>
  <c r="D88" i="12"/>
  <c r="C88" i="12"/>
  <c r="B88" i="12"/>
  <c r="K88" i="12" s="1"/>
  <c r="L88" i="12" s="1"/>
  <c r="I87" i="12"/>
  <c r="H87" i="12"/>
  <c r="G87" i="12"/>
  <c r="F87" i="12"/>
  <c r="E87" i="12"/>
  <c r="D87" i="12"/>
  <c r="C87" i="12"/>
  <c r="B87" i="12"/>
  <c r="K87" i="12" s="1"/>
  <c r="L87" i="12" s="1"/>
  <c r="I86" i="12"/>
  <c r="H86" i="12"/>
  <c r="G86" i="12"/>
  <c r="F86" i="12"/>
  <c r="E86" i="12"/>
  <c r="D86" i="12"/>
  <c r="C86" i="12"/>
  <c r="B86" i="12"/>
  <c r="K86" i="12" s="1"/>
  <c r="L86" i="12" s="1"/>
  <c r="I85" i="12"/>
  <c r="H85" i="12"/>
  <c r="G85" i="12"/>
  <c r="F85" i="12"/>
  <c r="E85" i="12"/>
  <c r="D85" i="12"/>
  <c r="C85" i="12"/>
  <c r="B85" i="12"/>
  <c r="K85" i="12" s="1"/>
  <c r="L85" i="12" s="1"/>
  <c r="I84" i="12"/>
  <c r="H84" i="12"/>
  <c r="G84" i="12"/>
  <c r="F84" i="12"/>
  <c r="E84" i="12"/>
  <c r="D84" i="12"/>
  <c r="C84" i="12"/>
  <c r="B84" i="12"/>
  <c r="K84" i="12" s="1"/>
  <c r="L84" i="12" s="1"/>
  <c r="I83" i="12"/>
  <c r="H83" i="12"/>
  <c r="G83" i="12"/>
  <c r="F83" i="12"/>
  <c r="E83" i="12"/>
  <c r="D83" i="12"/>
  <c r="C83" i="12"/>
  <c r="B83" i="12"/>
  <c r="K83" i="12" s="1"/>
  <c r="L83" i="12" s="1"/>
  <c r="I82" i="12"/>
  <c r="H82" i="12"/>
  <c r="G82" i="12"/>
  <c r="F82" i="12"/>
  <c r="E82" i="12"/>
  <c r="D82" i="12"/>
  <c r="C82" i="12"/>
  <c r="B82" i="12"/>
  <c r="K82" i="12" s="1"/>
  <c r="L82" i="12" s="1"/>
  <c r="I81" i="12"/>
  <c r="H81" i="12"/>
  <c r="G81" i="12"/>
  <c r="F81" i="12"/>
  <c r="E81" i="12"/>
  <c r="D81" i="12"/>
  <c r="C81" i="12"/>
  <c r="B81" i="12"/>
  <c r="K81" i="12" s="1"/>
  <c r="L81" i="12" s="1"/>
  <c r="I80" i="12"/>
  <c r="H80" i="12"/>
  <c r="G80" i="12"/>
  <c r="F80" i="12"/>
  <c r="E80" i="12"/>
  <c r="D80" i="12"/>
  <c r="C80" i="12"/>
  <c r="B80" i="12"/>
  <c r="K80" i="12" s="1"/>
  <c r="L80" i="12" s="1"/>
  <c r="I79" i="12"/>
  <c r="H79" i="12"/>
  <c r="G79" i="12"/>
  <c r="F79" i="12"/>
  <c r="E79" i="12"/>
  <c r="D79" i="12"/>
  <c r="C79" i="12"/>
  <c r="B79" i="12"/>
  <c r="K79" i="12" s="1"/>
  <c r="L79" i="12" s="1"/>
  <c r="I78" i="12"/>
  <c r="H78" i="12"/>
  <c r="G78" i="12"/>
  <c r="F78" i="12"/>
  <c r="E78" i="12"/>
  <c r="D78" i="12"/>
  <c r="C78" i="12"/>
  <c r="B78" i="12"/>
  <c r="K78" i="12" s="1"/>
  <c r="L78" i="12" s="1"/>
  <c r="I77" i="12"/>
  <c r="H77" i="12"/>
  <c r="G77" i="12"/>
  <c r="F77" i="12"/>
  <c r="E77" i="12"/>
  <c r="D77" i="12"/>
  <c r="C77" i="12"/>
  <c r="B77" i="12"/>
  <c r="K77" i="12" s="1"/>
  <c r="L77" i="12" s="1"/>
  <c r="I76" i="12"/>
  <c r="H76" i="12"/>
  <c r="G76" i="12"/>
  <c r="F76" i="12"/>
  <c r="E76" i="12"/>
  <c r="D76" i="12"/>
  <c r="C76" i="12"/>
  <c r="B76" i="12"/>
  <c r="K76" i="12" s="1"/>
  <c r="L76" i="12" s="1"/>
  <c r="I75" i="12"/>
  <c r="H75" i="12"/>
  <c r="G75" i="12"/>
  <c r="F75" i="12"/>
  <c r="E75" i="12"/>
  <c r="D75" i="12"/>
  <c r="C75" i="12"/>
  <c r="B75" i="12"/>
  <c r="K75" i="12" s="1"/>
  <c r="L75" i="12" s="1"/>
  <c r="I74" i="12"/>
  <c r="H74" i="12"/>
  <c r="G74" i="12"/>
  <c r="F74" i="12"/>
  <c r="E74" i="12"/>
  <c r="D74" i="12"/>
  <c r="C74" i="12"/>
  <c r="B74" i="12"/>
  <c r="K74" i="12" s="1"/>
  <c r="L74" i="12" s="1"/>
  <c r="I73" i="12"/>
  <c r="H73" i="12"/>
  <c r="G73" i="12"/>
  <c r="F73" i="12"/>
  <c r="E73" i="12"/>
  <c r="D73" i="12"/>
  <c r="C73" i="12"/>
  <c r="B73" i="12"/>
  <c r="K73" i="12" s="1"/>
  <c r="L73" i="12" s="1"/>
  <c r="I72" i="12"/>
  <c r="H72" i="12"/>
  <c r="G72" i="12"/>
  <c r="F72" i="12"/>
  <c r="E72" i="12"/>
  <c r="D72" i="12"/>
  <c r="C72" i="12"/>
  <c r="B72" i="12"/>
  <c r="K72" i="12" s="1"/>
  <c r="L72" i="12" s="1"/>
  <c r="I71" i="12"/>
  <c r="H71" i="12"/>
  <c r="G71" i="12"/>
  <c r="F71" i="12"/>
  <c r="E71" i="12"/>
  <c r="D71" i="12"/>
  <c r="C71" i="12"/>
  <c r="B71" i="12"/>
  <c r="K71" i="12" s="1"/>
  <c r="L71" i="12" s="1"/>
  <c r="I70" i="12"/>
  <c r="H70" i="12"/>
  <c r="G70" i="12"/>
  <c r="F70" i="12"/>
  <c r="E70" i="12"/>
  <c r="D70" i="12"/>
  <c r="C70" i="12"/>
  <c r="B70" i="12"/>
  <c r="K70" i="12" s="1"/>
  <c r="L70" i="12" s="1"/>
  <c r="I69" i="12"/>
  <c r="H69" i="12"/>
  <c r="G69" i="12"/>
  <c r="F69" i="12"/>
  <c r="E69" i="12"/>
  <c r="D69" i="12"/>
  <c r="C69" i="12"/>
  <c r="B69" i="12"/>
  <c r="K69" i="12" s="1"/>
  <c r="L69" i="12" s="1"/>
  <c r="I68" i="12"/>
  <c r="H68" i="12"/>
  <c r="G68" i="12"/>
  <c r="F68" i="12"/>
  <c r="E68" i="12"/>
  <c r="D68" i="12"/>
  <c r="C68" i="12"/>
  <c r="B68" i="12"/>
  <c r="K68" i="12" s="1"/>
  <c r="L68" i="12" s="1"/>
  <c r="I67" i="12"/>
  <c r="H67" i="12"/>
  <c r="G67" i="12"/>
  <c r="F67" i="12"/>
  <c r="E67" i="12"/>
  <c r="D67" i="12"/>
  <c r="C67" i="12"/>
  <c r="B67" i="12"/>
  <c r="K67" i="12" s="1"/>
  <c r="L67" i="12" s="1"/>
  <c r="I66" i="12"/>
  <c r="H66" i="12"/>
  <c r="G66" i="12"/>
  <c r="F66" i="12"/>
  <c r="E66" i="12"/>
  <c r="D66" i="12"/>
  <c r="C66" i="12"/>
  <c r="B66" i="12"/>
  <c r="K66" i="12" s="1"/>
  <c r="L66" i="12" s="1"/>
  <c r="I65" i="12"/>
  <c r="H65" i="12"/>
  <c r="G65" i="12"/>
  <c r="F65" i="12"/>
  <c r="E65" i="12"/>
  <c r="D65" i="12"/>
  <c r="C65" i="12"/>
  <c r="B65" i="12"/>
  <c r="K65" i="12" s="1"/>
  <c r="L65" i="12" s="1"/>
  <c r="I64" i="12"/>
  <c r="H64" i="12"/>
  <c r="G64" i="12"/>
  <c r="F64" i="12"/>
  <c r="E64" i="12"/>
  <c r="D64" i="12"/>
  <c r="C64" i="12"/>
  <c r="B64" i="12"/>
  <c r="K64" i="12" s="1"/>
  <c r="L64" i="12" s="1"/>
  <c r="I63" i="12"/>
  <c r="H63" i="12"/>
  <c r="G63" i="12"/>
  <c r="F63" i="12"/>
  <c r="E63" i="12"/>
  <c r="D63" i="12"/>
  <c r="C63" i="12"/>
  <c r="B63" i="12"/>
  <c r="K63" i="12" s="1"/>
  <c r="L63" i="12" s="1"/>
  <c r="I62" i="12"/>
  <c r="H62" i="12"/>
  <c r="G62" i="12"/>
  <c r="F62" i="12"/>
  <c r="E62" i="12"/>
  <c r="D62" i="12"/>
  <c r="C62" i="12"/>
  <c r="B62" i="12"/>
  <c r="K62" i="12" s="1"/>
  <c r="L62" i="12" s="1"/>
  <c r="I61" i="12"/>
  <c r="H61" i="12"/>
  <c r="G61" i="12"/>
  <c r="F61" i="12"/>
  <c r="E61" i="12"/>
  <c r="D61" i="12"/>
  <c r="C61" i="12"/>
  <c r="B61" i="12"/>
  <c r="K61" i="12" s="1"/>
  <c r="L61" i="12" s="1"/>
  <c r="I60" i="12"/>
  <c r="H60" i="12"/>
  <c r="G60" i="12"/>
  <c r="F60" i="12"/>
  <c r="E60" i="12"/>
  <c r="D60" i="12"/>
  <c r="C60" i="12"/>
  <c r="B60" i="12"/>
  <c r="K60" i="12" s="1"/>
  <c r="L60" i="12" s="1"/>
  <c r="I59" i="12"/>
  <c r="H59" i="12"/>
  <c r="G59" i="12"/>
  <c r="F59" i="12"/>
  <c r="E59" i="12"/>
  <c r="D59" i="12"/>
  <c r="C59" i="12"/>
  <c r="B59" i="12"/>
  <c r="K59" i="12" s="1"/>
  <c r="L59" i="12" s="1"/>
  <c r="I58" i="12"/>
  <c r="H58" i="12"/>
  <c r="G58" i="12"/>
  <c r="F58" i="12"/>
  <c r="E58" i="12"/>
  <c r="D58" i="12"/>
  <c r="C58" i="12"/>
  <c r="B58" i="12"/>
  <c r="K58" i="12" s="1"/>
  <c r="L58" i="12" s="1"/>
  <c r="I57" i="12"/>
  <c r="H57" i="12"/>
  <c r="G57" i="12"/>
  <c r="F57" i="12"/>
  <c r="E57" i="12"/>
  <c r="D57" i="12"/>
  <c r="C57" i="12"/>
  <c r="B57" i="12"/>
  <c r="K57" i="12" s="1"/>
  <c r="L57" i="12" s="1"/>
  <c r="I56" i="12"/>
  <c r="H56" i="12"/>
  <c r="G56" i="12"/>
  <c r="F56" i="12"/>
  <c r="E56" i="12"/>
  <c r="D56" i="12"/>
  <c r="C56" i="12"/>
  <c r="B56" i="12"/>
  <c r="K56" i="12" s="1"/>
  <c r="L56" i="12" s="1"/>
  <c r="I55" i="12"/>
  <c r="H55" i="12"/>
  <c r="G55" i="12"/>
  <c r="F55" i="12"/>
  <c r="E55" i="12"/>
  <c r="D55" i="12"/>
  <c r="C55" i="12"/>
  <c r="B55" i="12"/>
  <c r="K55" i="12" s="1"/>
  <c r="L55" i="12" s="1"/>
  <c r="I54" i="12"/>
  <c r="H54" i="12"/>
  <c r="G54" i="12"/>
  <c r="F54" i="12"/>
  <c r="E54" i="12"/>
  <c r="D54" i="12"/>
  <c r="C54" i="12"/>
  <c r="B54" i="12"/>
  <c r="K54" i="12" s="1"/>
  <c r="L54" i="12" s="1"/>
  <c r="I53" i="12"/>
  <c r="H53" i="12"/>
  <c r="G53" i="12"/>
  <c r="F53" i="12"/>
  <c r="E53" i="12"/>
  <c r="D53" i="12"/>
  <c r="C53" i="12"/>
  <c r="B53" i="12"/>
  <c r="K53" i="12" s="1"/>
  <c r="L53" i="12" s="1"/>
  <c r="I52" i="12"/>
  <c r="H52" i="12"/>
  <c r="G52" i="12"/>
  <c r="F52" i="12"/>
  <c r="E52" i="12"/>
  <c r="D52" i="12"/>
  <c r="C52" i="12"/>
  <c r="B52" i="12"/>
  <c r="K52" i="12" s="1"/>
  <c r="L52" i="12" s="1"/>
  <c r="I51" i="12"/>
  <c r="H51" i="12"/>
  <c r="G51" i="12"/>
  <c r="F51" i="12"/>
  <c r="E51" i="12"/>
  <c r="D51" i="12"/>
  <c r="C51" i="12"/>
  <c r="B51" i="12"/>
  <c r="K51" i="12" s="1"/>
  <c r="L51" i="12" s="1"/>
  <c r="I50" i="12"/>
  <c r="H50" i="12"/>
  <c r="G50" i="12"/>
  <c r="F50" i="12"/>
  <c r="E50" i="12"/>
  <c r="D50" i="12"/>
  <c r="C50" i="12"/>
  <c r="B50" i="12"/>
  <c r="K50" i="12" s="1"/>
  <c r="L50" i="12" s="1"/>
  <c r="I49" i="12"/>
  <c r="H49" i="12"/>
  <c r="G49" i="12"/>
  <c r="F49" i="12"/>
  <c r="E49" i="12"/>
  <c r="D49" i="12"/>
  <c r="C49" i="12"/>
  <c r="B49" i="12"/>
  <c r="K49" i="12" s="1"/>
  <c r="L49" i="12" s="1"/>
  <c r="I48" i="12"/>
  <c r="H48" i="12"/>
  <c r="G48" i="12"/>
  <c r="F48" i="12"/>
  <c r="E48" i="12"/>
  <c r="D48" i="12"/>
  <c r="C48" i="12"/>
  <c r="B48" i="12"/>
  <c r="K48" i="12" s="1"/>
  <c r="L48" i="12" s="1"/>
  <c r="I47" i="12"/>
  <c r="H47" i="12"/>
  <c r="G47" i="12"/>
  <c r="F47" i="12"/>
  <c r="E47" i="12"/>
  <c r="D47" i="12"/>
  <c r="C47" i="12"/>
  <c r="B47" i="12"/>
  <c r="I46" i="12"/>
  <c r="H46" i="12"/>
  <c r="G46" i="12"/>
  <c r="F46" i="12"/>
  <c r="E46" i="12"/>
  <c r="D46" i="12"/>
  <c r="C46" i="12"/>
  <c r="B46" i="12"/>
  <c r="K46" i="12" s="1"/>
  <c r="L46" i="12" s="1"/>
  <c r="I45" i="12"/>
  <c r="H45" i="12"/>
  <c r="G45" i="12"/>
  <c r="F45" i="12"/>
  <c r="E45" i="12"/>
  <c r="D45" i="12"/>
  <c r="C45" i="12"/>
  <c r="B45" i="12"/>
  <c r="K45" i="12" s="1"/>
  <c r="L45" i="12" s="1"/>
  <c r="I44" i="12"/>
  <c r="H44" i="12"/>
  <c r="G44" i="12"/>
  <c r="F44" i="12"/>
  <c r="E44" i="12"/>
  <c r="D44" i="12"/>
  <c r="C44" i="12"/>
  <c r="B44" i="12"/>
  <c r="K44" i="12" s="1"/>
  <c r="L44" i="12" s="1"/>
  <c r="I43" i="12"/>
  <c r="H43" i="12"/>
  <c r="G43" i="12"/>
  <c r="F43" i="12"/>
  <c r="E43" i="12"/>
  <c r="D43" i="12"/>
  <c r="C43" i="12"/>
  <c r="B43" i="12"/>
  <c r="K43" i="12" s="1"/>
  <c r="L43" i="12" s="1"/>
  <c r="I42" i="12"/>
  <c r="H42" i="12"/>
  <c r="G42" i="12"/>
  <c r="F42" i="12"/>
  <c r="E42" i="12"/>
  <c r="D42" i="12"/>
  <c r="C42" i="12"/>
  <c r="B42" i="12"/>
  <c r="K42" i="12" s="1"/>
  <c r="L42" i="12" s="1"/>
  <c r="I41" i="12"/>
  <c r="H41" i="12"/>
  <c r="G41" i="12"/>
  <c r="F41" i="12"/>
  <c r="E41" i="12"/>
  <c r="D41" i="12"/>
  <c r="C41" i="12"/>
  <c r="B41" i="12"/>
  <c r="K41" i="12" s="1"/>
  <c r="L41" i="12" s="1"/>
  <c r="I40" i="12"/>
  <c r="H40" i="12"/>
  <c r="G40" i="12"/>
  <c r="F40" i="12"/>
  <c r="E40" i="12"/>
  <c r="D40" i="12"/>
  <c r="C40" i="12"/>
  <c r="B40" i="12"/>
  <c r="K40" i="12" s="1"/>
  <c r="L40" i="12" s="1"/>
  <c r="I39" i="12"/>
  <c r="H39" i="12"/>
  <c r="G39" i="12"/>
  <c r="F39" i="12"/>
  <c r="E39" i="12"/>
  <c r="D39" i="12"/>
  <c r="C39" i="12"/>
  <c r="B39" i="12"/>
  <c r="K39" i="12" s="1"/>
  <c r="L39" i="12" s="1"/>
  <c r="I38" i="12"/>
  <c r="H38" i="12"/>
  <c r="G38" i="12"/>
  <c r="F38" i="12"/>
  <c r="E38" i="12"/>
  <c r="D38" i="12"/>
  <c r="C38" i="12"/>
  <c r="B38" i="12"/>
  <c r="I37" i="12"/>
  <c r="H37" i="12"/>
  <c r="G37" i="12"/>
  <c r="F37" i="12"/>
  <c r="E37" i="12"/>
  <c r="D37" i="12"/>
  <c r="C37" i="12"/>
  <c r="B37" i="12"/>
  <c r="I36" i="12"/>
  <c r="H36" i="12"/>
  <c r="G36" i="12"/>
  <c r="F36" i="12"/>
  <c r="E36" i="12"/>
  <c r="D36" i="12"/>
  <c r="C36" i="12"/>
  <c r="B36" i="12"/>
  <c r="I35" i="12"/>
  <c r="H35" i="12"/>
  <c r="G35" i="12"/>
  <c r="F35" i="12"/>
  <c r="E35" i="12"/>
  <c r="D35" i="12"/>
  <c r="C35" i="12"/>
  <c r="B35" i="12"/>
  <c r="I34" i="12"/>
  <c r="H34" i="12"/>
  <c r="G34" i="12"/>
  <c r="F34" i="12"/>
  <c r="E34" i="12"/>
  <c r="D34" i="12"/>
  <c r="C34" i="12"/>
  <c r="B34" i="12"/>
  <c r="I33" i="12"/>
  <c r="H33" i="12"/>
  <c r="G33" i="12"/>
  <c r="F33" i="12"/>
  <c r="E33" i="12"/>
  <c r="D33" i="12"/>
  <c r="C33" i="12"/>
  <c r="B33" i="12"/>
  <c r="I32" i="12"/>
  <c r="H32" i="12"/>
  <c r="G32" i="12"/>
  <c r="F32" i="12"/>
  <c r="E32" i="12"/>
  <c r="D32" i="12"/>
  <c r="C32" i="12"/>
  <c r="B32" i="12"/>
  <c r="I31" i="12"/>
  <c r="H31" i="12"/>
  <c r="G31" i="12"/>
  <c r="F31" i="12"/>
  <c r="E31" i="12"/>
  <c r="D31" i="12"/>
  <c r="C31" i="12"/>
  <c r="B31" i="12"/>
  <c r="I30" i="12"/>
  <c r="H30" i="12"/>
  <c r="G30" i="12"/>
  <c r="F30" i="12"/>
  <c r="E30" i="12"/>
  <c r="D30" i="12"/>
  <c r="C30" i="12"/>
  <c r="B30" i="12"/>
  <c r="I29" i="12"/>
  <c r="H29" i="12"/>
  <c r="G29" i="12"/>
  <c r="F29" i="12"/>
  <c r="E29" i="12"/>
  <c r="D29" i="12"/>
  <c r="C29" i="12"/>
  <c r="B29" i="12"/>
  <c r="I28" i="12"/>
  <c r="H28" i="12"/>
  <c r="G28" i="12"/>
  <c r="F28" i="12"/>
  <c r="E28" i="12"/>
  <c r="D28" i="12"/>
  <c r="C28" i="12"/>
  <c r="B28" i="12"/>
  <c r="I27" i="12"/>
  <c r="H27" i="12"/>
  <c r="G27" i="12"/>
  <c r="F27" i="12"/>
  <c r="E27" i="12"/>
  <c r="D27" i="12"/>
  <c r="C27" i="12"/>
  <c r="B27" i="12"/>
  <c r="I26" i="12"/>
  <c r="H26" i="12"/>
  <c r="G26" i="12"/>
  <c r="F26" i="12"/>
  <c r="E26" i="12"/>
  <c r="D26" i="12"/>
  <c r="C26" i="12"/>
  <c r="B26" i="12"/>
  <c r="I25" i="12"/>
  <c r="H25" i="12"/>
  <c r="G25" i="12"/>
  <c r="F25" i="12"/>
  <c r="E25" i="12"/>
  <c r="D25" i="12"/>
  <c r="C25" i="12"/>
  <c r="B25" i="12"/>
  <c r="I24" i="12"/>
  <c r="H24" i="12"/>
  <c r="G24" i="12"/>
  <c r="F24" i="12"/>
  <c r="E24" i="12"/>
  <c r="D24" i="12"/>
  <c r="C24" i="12"/>
  <c r="B24" i="12"/>
  <c r="I23" i="12"/>
  <c r="H23" i="12"/>
  <c r="G23" i="12"/>
  <c r="F23" i="12"/>
  <c r="E23" i="12"/>
  <c r="D23" i="12"/>
  <c r="C23" i="12"/>
  <c r="B23" i="12"/>
  <c r="I22" i="12"/>
  <c r="H22" i="12"/>
  <c r="G22" i="12"/>
  <c r="F22" i="12"/>
  <c r="E22" i="12"/>
  <c r="D22" i="12"/>
  <c r="C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I6" i="12"/>
  <c r="H6" i="12"/>
  <c r="G6" i="12"/>
  <c r="F6" i="12"/>
  <c r="E6" i="12"/>
  <c r="D6" i="12"/>
  <c r="C6" i="12"/>
  <c r="B6" i="12"/>
  <c r="I5" i="12"/>
  <c r="I118" i="12" s="1"/>
  <c r="H5" i="12"/>
  <c r="G5" i="12"/>
  <c r="G118" i="12" s="1"/>
  <c r="F5" i="12"/>
  <c r="E5" i="12"/>
  <c r="E118" i="12" s="1"/>
  <c r="D5" i="12"/>
  <c r="C5" i="12"/>
  <c r="C118" i="12" s="1"/>
  <c r="B5" i="12"/>
  <c r="B3" i="12"/>
  <c r="F20" i="10"/>
  <c r="F17" i="10"/>
  <c r="F15" i="10"/>
  <c r="F14" i="10"/>
  <c r="F11" i="10"/>
  <c r="F10" i="10"/>
  <c r="F8" i="10"/>
  <c r="F6" i="10" s="1"/>
  <c r="F7" i="10"/>
  <c r="F5" i="10"/>
  <c r="H1" i="10"/>
  <c r="E192" i="9"/>
  <c r="E191" i="9"/>
  <c r="D191" i="9" s="1"/>
  <c r="H191" i="9" s="1"/>
  <c r="I191" i="9" s="1"/>
  <c r="E190" i="9"/>
  <c r="D190" i="9" s="1"/>
  <c r="H190" i="9" s="1"/>
  <c r="I190" i="9" s="1"/>
  <c r="E189" i="9"/>
  <c r="D189" i="9" s="1"/>
  <c r="H189" i="9" s="1"/>
  <c r="I189" i="9" s="1"/>
  <c r="E188" i="9"/>
  <c r="E187" i="9"/>
  <c r="D187" i="9" s="1"/>
  <c r="H187" i="9" s="1"/>
  <c r="I187" i="9" s="1"/>
  <c r="E186" i="9"/>
  <c r="F186" i="9" s="1"/>
  <c r="E185" i="9"/>
  <c r="D185" i="9" s="1"/>
  <c r="H185" i="9" s="1"/>
  <c r="I185" i="9" s="1"/>
  <c r="E184" i="9"/>
  <c r="E183" i="9"/>
  <c r="D183" i="9" s="1"/>
  <c r="H183" i="9" s="1"/>
  <c r="I183" i="9" s="1"/>
  <c r="E182" i="9"/>
  <c r="F182" i="9" s="1"/>
  <c r="E181" i="9"/>
  <c r="D181" i="9" s="1"/>
  <c r="H181" i="9" s="1"/>
  <c r="I181" i="9" s="1"/>
  <c r="E180" i="9"/>
  <c r="E179" i="9"/>
  <c r="D179" i="9" s="1"/>
  <c r="H179" i="9" s="1"/>
  <c r="I179" i="9" s="1"/>
  <c r="E178" i="9"/>
  <c r="F178" i="9" s="1"/>
  <c r="F177" i="9"/>
  <c r="E177" i="9"/>
  <c r="D177" i="9"/>
  <c r="H177" i="9" s="1"/>
  <c r="I177" i="9" s="1"/>
  <c r="E176" i="9"/>
  <c r="F175" i="9"/>
  <c r="E175" i="9"/>
  <c r="D175" i="9"/>
  <c r="H175" i="9" s="1"/>
  <c r="I175" i="9" s="1"/>
  <c r="E174" i="9"/>
  <c r="F174" i="9" s="1"/>
  <c r="F173" i="9"/>
  <c r="E173" i="9"/>
  <c r="D173" i="9"/>
  <c r="H173" i="9" s="1"/>
  <c r="I173" i="9" s="1"/>
  <c r="E172" i="9"/>
  <c r="F171" i="9"/>
  <c r="E171" i="9"/>
  <c r="D171" i="9"/>
  <c r="H171" i="9" s="1"/>
  <c r="I171" i="9" s="1"/>
  <c r="E170" i="9"/>
  <c r="F170" i="9" s="1"/>
  <c r="E169" i="9"/>
  <c r="F169" i="9" s="1"/>
  <c r="E168" i="9"/>
  <c r="E167" i="9"/>
  <c r="F167" i="9" s="1"/>
  <c r="E166" i="9"/>
  <c r="F166" i="9" s="1"/>
  <c r="E165" i="9"/>
  <c r="F165" i="9" s="1"/>
  <c r="E164" i="9"/>
  <c r="E163" i="9"/>
  <c r="F163" i="9" s="1"/>
  <c r="E162" i="9"/>
  <c r="F162" i="9" s="1"/>
  <c r="F161" i="9"/>
  <c r="E161" i="9"/>
  <c r="D161" i="9"/>
  <c r="H161" i="9" s="1"/>
  <c r="I161" i="9" s="1"/>
  <c r="E160" i="9"/>
  <c r="F159" i="9"/>
  <c r="E159" i="9"/>
  <c r="D159" i="9"/>
  <c r="H159" i="9" s="1"/>
  <c r="I159" i="9" s="1"/>
  <c r="E158" i="9"/>
  <c r="F158" i="9" s="1"/>
  <c r="F157" i="9"/>
  <c r="E157" i="9"/>
  <c r="D157" i="9"/>
  <c r="H157" i="9" s="1"/>
  <c r="I157" i="9" s="1"/>
  <c r="E156" i="9"/>
  <c r="F155" i="9"/>
  <c r="E155" i="9"/>
  <c r="D155" i="9"/>
  <c r="H155" i="9" s="1"/>
  <c r="I155" i="9" s="1"/>
  <c r="E154" i="9"/>
  <c r="F154" i="9" s="1"/>
  <c r="E153" i="9"/>
  <c r="D153" i="9" s="1"/>
  <c r="H153" i="9" s="1"/>
  <c r="I153" i="9" s="1"/>
  <c r="E152" i="9"/>
  <c r="E151" i="9"/>
  <c r="D151" i="9" s="1"/>
  <c r="H151" i="9" s="1"/>
  <c r="I151" i="9" s="1"/>
  <c r="E150" i="9"/>
  <c r="F150" i="9" s="1"/>
  <c r="E149" i="9"/>
  <c r="D149" i="9" s="1"/>
  <c r="H149" i="9" s="1"/>
  <c r="I149" i="9" s="1"/>
  <c r="E148" i="9"/>
  <c r="E147" i="9"/>
  <c r="D147" i="9" s="1"/>
  <c r="H147" i="9" s="1"/>
  <c r="I147" i="9" s="1"/>
  <c r="E146" i="9"/>
  <c r="F145" i="9"/>
  <c r="E145" i="9"/>
  <c r="D145" i="9"/>
  <c r="H145" i="9" s="1"/>
  <c r="I145" i="9" s="1"/>
  <c r="E144" i="9"/>
  <c r="F143" i="9"/>
  <c r="E143" i="9"/>
  <c r="D143" i="9"/>
  <c r="H143" i="9" s="1"/>
  <c r="I143" i="9" s="1"/>
  <c r="E142" i="9"/>
  <c r="E141" i="9"/>
  <c r="F141" i="9" s="1"/>
  <c r="E140" i="9"/>
  <c r="E139" i="9"/>
  <c r="F139" i="9" s="1"/>
  <c r="E138" i="9"/>
  <c r="F137" i="9"/>
  <c r="E137" i="9"/>
  <c r="D137" i="9"/>
  <c r="H137" i="9" s="1"/>
  <c r="I137" i="9" s="1"/>
  <c r="E136" i="9"/>
  <c r="F135" i="9"/>
  <c r="E135" i="9"/>
  <c r="D135" i="9"/>
  <c r="H135" i="9" s="1"/>
  <c r="I135" i="9" s="1"/>
  <c r="E134" i="9"/>
  <c r="E133" i="9"/>
  <c r="D133" i="9" s="1"/>
  <c r="H133" i="9" s="1"/>
  <c r="I133" i="9" s="1"/>
  <c r="E132" i="9"/>
  <c r="E131" i="9"/>
  <c r="D131" i="9" s="1"/>
  <c r="H131" i="9" s="1"/>
  <c r="I131" i="9" s="1"/>
  <c r="E130" i="9"/>
  <c r="F129" i="9"/>
  <c r="E129" i="9"/>
  <c r="D129" i="9"/>
  <c r="H129" i="9" s="1"/>
  <c r="I129" i="9" s="1"/>
  <c r="E128" i="9"/>
  <c r="F127" i="9"/>
  <c r="E127" i="9"/>
  <c r="D127" i="9"/>
  <c r="H127" i="9" s="1"/>
  <c r="I127" i="9" s="1"/>
  <c r="E126" i="9"/>
  <c r="E125" i="9"/>
  <c r="F125" i="9" s="1"/>
  <c r="E124" i="9"/>
  <c r="E123" i="9"/>
  <c r="F123" i="9" s="1"/>
  <c r="E122" i="9"/>
  <c r="F121" i="9"/>
  <c r="E121" i="9"/>
  <c r="D121" i="9"/>
  <c r="H121" i="9" s="1"/>
  <c r="I121" i="9" s="1"/>
  <c r="E120" i="9"/>
  <c r="F119" i="9"/>
  <c r="E119" i="9"/>
  <c r="D119" i="9"/>
  <c r="H119" i="9" s="1"/>
  <c r="I119" i="9" s="1"/>
  <c r="E118" i="9"/>
  <c r="E117" i="9"/>
  <c r="D117" i="9" s="1"/>
  <c r="H117" i="9" s="1"/>
  <c r="I117" i="9" s="1"/>
  <c r="E116" i="9"/>
  <c r="E115" i="9"/>
  <c r="D115" i="9" s="1"/>
  <c r="H115" i="9" s="1"/>
  <c r="I115" i="9" s="1"/>
  <c r="E114" i="9"/>
  <c r="F113" i="9"/>
  <c r="E113" i="9"/>
  <c r="D113" i="9"/>
  <c r="H113" i="9" s="1"/>
  <c r="I113" i="9" s="1"/>
  <c r="E112" i="9"/>
  <c r="F111" i="9"/>
  <c r="E111" i="9"/>
  <c r="D111" i="9"/>
  <c r="H111" i="9" s="1"/>
  <c r="I111" i="9" s="1"/>
  <c r="E110" i="9"/>
  <c r="E109" i="9"/>
  <c r="F109" i="9" s="1"/>
  <c r="E108" i="9"/>
  <c r="E107" i="9"/>
  <c r="D107" i="9" s="1"/>
  <c r="H107" i="9" s="1"/>
  <c r="I107" i="9" s="1"/>
  <c r="E106" i="9"/>
  <c r="F106" i="9" s="1"/>
  <c r="E105" i="9"/>
  <c r="F105" i="9" s="1"/>
  <c r="E104" i="9"/>
  <c r="F104" i="9" s="1"/>
  <c r="E103" i="9"/>
  <c r="D103" i="9" s="1"/>
  <c r="H103" i="9" s="1"/>
  <c r="I103" i="9" s="1"/>
  <c r="E102" i="9"/>
  <c r="D102" i="9" s="1"/>
  <c r="H102" i="9" s="1"/>
  <c r="E101" i="9"/>
  <c r="F101" i="9" s="1"/>
  <c r="E100" i="9"/>
  <c r="F100" i="9" s="1"/>
  <c r="E99" i="9"/>
  <c r="D99" i="9" s="1"/>
  <c r="H99" i="9" s="1"/>
  <c r="I99" i="9" s="1"/>
  <c r="E98" i="9"/>
  <c r="F98" i="9" s="1"/>
  <c r="E97" i="9"/>
  <c r="F97" i="9" s="1"/>
  <c r="E96" i="9"/>
  <c r="F96" i="9" s="1"/>
  <c r="E95" i="9"/>
  <c r="D95" i="9" s="1"/>
  <c r="H95" i="9" s="1"/>
  <c r="I95" i="9" s="1"/>
  <c r="E94" i="9"/>
  <c r="D94" i="9" s="1"/>
  <c r="H94" i="9" s="1"/>
  <c r="I94" i="9" s="1"/>
  <c r="E93" i="9"/>
  <c r="F93" i="9" s="1"/>
  <c r="E92" i="9"/>
  <c r="F92" i="9" s="1"/>
  <c r="E91" i="9"/>
  <c r="D91" i="9" s="1"/>
  <c r="H91" i="9" s="1"/>
  <c r="I91" i="9" s="1"/>
  <c r="E90" i="9"/>
  <c r="F90" i="9" s="1"/>
  <c r="E89" i="9"/>
  <c r="F89" i="9" s="1"/>
  <c r="E88" i="9"/>
  <c r="F88" i="9" s="1"/>
  <c r="E87" i="9"/>
  <c r="E86" i="9"/>
  <c r="D86" i="9" s="1"/>
  <c r="H86" i="9" s="1"/>
  <c r="I86" i="9" s="1"/>
  <c r="E85" i="9"/>
  <c r="E84" i="9"/>
  <c r="E83" i="9"/>
  <c r="E82" i="9"/>
  <c r="D82" i="9" s="1"/>
  <c r="H82" i="9" s="1"/>
  <c r="I82" i="9" s="1"/>
  <c r="E81" i="9"/>
  <c r="E80" i="9"/>
  <c r="E79" i="9"/>
  <c r="E78" i="9"/>
  <c r="F78" i="9" s="1"/>
  <c r="E77" i="9"/>
  <c r="E76" i="9"/>
  <c r="E75" i="9"/>
  <c r="E74" i="9"/>
  <c r="F74" i="9" s="1"/>
  <c r="E73" i="9"/>
  <c r="E72" i="9"/>
  <c r="E71" i="9"/>
  <c r="E70" i="9"/>
  <c r="D70" i="9" s="1"/>
  <c r="H70" i="9" s="1"/>
  <c r="I70" i="9" s="1"/>
  <c r="E69" i="9"/>
  <c r="E68" i="9"/>
  <c r="E67" i="9"/>
  <c r="E66" i="9"/>
  <c r="D66" i="9" s="1"/>
  <c r="H66" i="9" s="1"/>
  <c r="I66" i="9" s="1"/>
  <c r="E65" i="9"/>
  <c r="E64" i="9"/>
  <c r="E63" i="9"/>
  <c r="E62" i="9"/>
  <c r="F62" i="9" s="1"/>
  <c r="E61" i="9"/>
  <c r="E60" i="9"/>
  <c r="E59" i="9"/>
  <c r="E58" i="9"/>
  <c r="F58" i="9" s="1"/>
  <c r="E57" i="9"/>
  <c r="E56" i="9"/>
  <c r="E55" i="9"/>
  <c r="E54" i="9"/>
  <c r="E53" i="9"/>
  <c r="D53" i="9" s="1"/>
  <c r="H53" i="9" s="1"/>
  <c r="I53" i="9" s="1"/>
  <c r="E52" i="9"/>
  <c r="F51" i="9"/>
  <c r="E51" i="9"/>
  <c r="D51" i="9"/>
  <c r="H51" i="9" s="1"/>
  <c r="I51" i="9" s="1"/>
  <c r="E50" i="9"/>
  <c r="F49" i="9"/>
  <c r="E49" i="9"/>
  <c r="D49" i="9"/>
  <c r="H49" i="9" s="1"/>
  <c r="I49" i="9" s="1"/>
  <c r="E48" i="9"/>
  <c r="E47" i="9"/>
  <c r="F47" i="9" s="1"/>
  <c r="E46" i="9"/>
  <c r="E45" i="9"/>
  <c r="F45" i="9" s="1"/>
  <c r="E44" i="9"/>
  <c r="F43" i="9"/>
  <c r="E43" i="9"/>
  <c r="D43" i="9"/>
  <c r="H43" i="9" s="1"/>
  <c r="I43" i="9" s="1"/>
  <c r="E42" i="9"/>
  <c r="F41" i="9"/>
  <c r="E41" i="9"/>
  <c r="D41" i="9"/>
  <c r="H41" i="9" s="1"/>
  <c r="I41" i="9" s="1"/>
  <c r="E40" i="9"/>
  <c r="E39" i="9"/>
  <c r="D39" i="9" s="1"/>
  <c r="H39" i="9" s="1"/>
  <c r="I39" i="9" s="1"/>
  <c r="E38" i="9"/>
  <c r="E37" i="9"/>
  <c r="D37" i="9" s="1"/>
  <c r="H37" i="9" s="1"/>
  <c r="I37" i="9" s="1"/>
  <c r="E36" i="9"/>
  <c r="F35" i="9"/>
  <c r="E35" i="9"/>
  <c r="D35" i="9"/>
  <c r="H35" i="9" s="1"/>
  <c r="I35" i="9" s="1"/>
  <c r="E34" i="9"/>
  <c r="F33" i="9"/>
  <c r="E33" i="9"/>
  <c r="D33" i="9"/>
  <c r="H33" i="9" s="1"/>
  <c r="I33" i="9" s="1"/>
  <c r="E32" i="9"/>
  <c r="E31" i="9"/>
  <c r="F31" i="9" s="1"/>
  <c r="E30" i="9"/>
  <c r="E29" i="9"/>
  <c r="F29" i="9" s="1"/>
  <c r="E28" i="9"/>
  <c r="F27" i="9"/>
  <c r="E27" i="9"/>
  <c r="D27" i="9"/>
  <c r="H27" i="9" s="1"/>
  <c r="I27" i="9" s="1"/>
  <c r="E26" i="9"/>
  <c r="F25" i="9"/>
  <c r="E25" i="9"/>
  <c r="D25" i="9"/>
  <c r="H25" i="9" s="1"/>
  <c r="I25" i="9" s="1"/>
  <c r="E24" i="9"/>
  <c r="E23" i="9"/>
  <c r="D23" i="9" s="1"/>
  <c r="H23" i="9" s="1"/>
  <c r="I23" i="9" s="1"/>
  <c r="E22" i="9"/>
  <c r="E21" i="9"/>
  <c r="D21" i="9" s="1"/>
  <c r="H21" i="9" s="1"/>
  <c r="I21" i="9" s="1"/>
  <c r="E20" i="9"/>
  <c r="F19" i="9"/>
  <c r="E19" i="9"/>
  <c r="D19" i="9"/>
  <c r="H19" i="9" s="1"/>
  <c r="I19" i="9" s="1"/>
  <c r="E18" i="9"/>
  <c r="F17" i="9"/>
  <c r="E17" i="9"/>
  <c r="D17" i="9"/>
  <c r="H17" i="9" s="1"/>
  <c r="I17" i="9" s="1"/>
  <c r="E16" i="9"/>
  <c r="E15" i="9"/>
  <c r="F15" i="9" s="1"/>
  <c r="E14" i="9"/>
  <c r="E13" i="9"/>
  <c r="F13" i="9" s="1"/>
  <c r="E12" i="9"/>
  <c r="F11" i="9"/>
  <c r="E11" i="9"/>
  <c r="D11" i="9"/>
  <c r="H11" i="9" s="1"/>
  <c r="I11" i="9" s="1"/>
  <c r="E10" i="9"/>
  <c r="D10" i="9" s="1"/>
  <c r="H10" i="9" s="1"/>
  <c r="I10" i="9" s="1"/>
  <c r="E9" i="9"/>
  <c r="F9" i="9" s="1"/>
  <c r="E8" i="9"/>
  <c r="F8" i="9" s="1"/>
  <c r="E7" i="9"/>
  <c r="D7" i="9" s="1"/>
  <c r="H7" i="9" s="1"/>
  <c r="I7" i="9" s="1"/>
  <c r="E6" i="9"/>
  <c r="F6" i="9" s="1"/>
  <c r="E5" i="9"/>
  <c r="D5" i="9" s="1"/>
  <c r="H5" i="9" s="1"/>
  <c r="I5" i="9" s="1"/>
  <c r="E4" i="9"/>
  <c r="D4" i="9" s="1"/>
  <c r="H4" i="9" s="1"/>
  <c r="I4" i="9" s="1"/>
  <c r="E3" i="9"/>
  <c r="C3" i="9"/>
  <c r="K104" i="12" l="1"/>
  <c r="L104" i="12" s="1"/>
  <c r="K105" i="12"/>
  <c r="L105" i="12" s="1"/>
  <c r="K106" i="12"/>
  <c r="L106" i="12" s="1"/>
  <c r="K107" i="12"/>
  <c r="L107" i="12" s="1"/>
  <c r="K108" i="12"/>
  <c r="L108" i="12" s="1"/>
  <c r="K109" i="12"/>
  <c r="L109" i="12" s="1"/>
  <c r="K110" i="12"/>
  <c r="L110" i="12" s="1"/>
  <c r="K111" i="12"/>
  <c r="L111" i="12" s="1"/>
  <c r="K112" i="12"/>
  <c r="L112" i="12" s="1"/>
  <c r="K113" i="12"/>
  <c r="L113" i="12" s="1"/>
  <c r="K114" i="12"/>
  <c r="L114" i="12" s="1"/>
  <c r="K115" i="12"/>
  <c r="L115" i="12" s="1"/>
  <c r="K116" i="12"/>
  <c r="L116" i="12" s="1"/>
  <c r="K117" i="12"/>
  <c r="L117" i="12" s="1"/>
  <c r="D4" i="13"/>
  <c r="H4" i="13" s="1"/>
  <c r="I4" i="13" s="1"/>
  <c r="F22" i="13"/>
  <c r="F35" i="13"/>
  <c r="D57" i="13"/>
  <c r="H57" i="13" s="1"/>
  <c r="I57" i="13" s="1"/>
  <c r="C34" i="14"/>
  <c r="C40" i="14"/>
  <c r="C42" i="14"/>
  <c r="C228" i="14"/>
  <c r="C303" i="14"/>
  <c r="C315" i="14"/>
  <c r="D332" i="14"/>
  <c r="C351" i="14"/>
  <c r="D58" i="9"/>
  <c r="H58" i="9" s="1"/>
  <c r="I58" i="9" s="1"/>
  <c r="F66" i="9"/>
  <c r="D74" i="9"/>
  <c r="H74" i="9" s="1"/>
  <c r="I74" i="9" s="1"/>
  <c r="F82" i="9"/>
  <c r="D90" i="9"/>
  <c r="H90" i="9" s="1"/>
  <c r="I90" i="9" s="1"/>
  <c r="F94" i="9"/>
  <c r="D98" i="9"/>
  <c r="H98" i="9" s="1"/>
  <c r="I98" i="9" s="1"/>
  <c r="F102" i="9"/>
  <c r="D106" i="9"/>
  <c r="H106" i="9" s="1"/>
  <c r="I106" i="9" s="1"/>
  <c r="F191" i="9"/>
  <c r="D10" i="13"/>
  <c r="H10" i="13" s="1"/>
  <c r="I10" i="13" s="1"/>
  <c r="D12" i="13"/>
  <c r="H12" i="13" s="1"/>
  <c r="I12" i="13" s="1"/>
  <c r="D14" i="13"/>
  <c r="H14" i="13" s="1"/>
  <c r="I14" i="13" s="1"/>
  <c r="D16" i="13"/>
  <c r="H16" i="13" s="1"/>
  <c r="I16" i="13" s="1"/>
  <c r="D55" i="13"/>
  <c r="H55" i="13" s="1"/>
  <c r="I55" i="13" s="1"/>
  <c r="C7" i="14"/>
  <c r="C137" i="14"/>
  <c r="C12" i="14"/>
  <c r="C16" i="14"/>
  <c r="C20" i="14"/>
  <c r="C21" i="14"/>
  <c r="C23" i="14"/>
  <c r="H332" i="14"/>
  <c r="F10" i="9"/>
  <c r="F24" i="13"/>
  <c r="F37" i="13"/>
  <c r="C80" i="14"/>
  <c r="C109" i="14"/>
  <c r="C110" i="14"/>
  <c r="C111" i="14"/>
  <c r="C136" i="14"/>
  <c r="C158" i="14"/>
  <c r="C165" i="14"/>
  <c r="C170" i="14"/>
  <c r="C171" i="14"/>
  <c r="C193" i="14"/>
  <c r="C196" i="14"/>
  <c r="C199" i="14"/>
  <c r="C219" i="14"/>
  <c r="C223" i="14"/>
  <c r="C227" i="14"/>
  <c r="C248" i="14"/>
  <c r="C256" i="14"/>
  <c r="C261" i="14"/>
  <c r="C262" i="14"/>
  <c r="C285" i="14"/>
  <c r="C293" i="14"/>
  <c r="C301" i="14"/>
  <c r="C302" i="14"/>
  <c r="C327" i="14"/>
  <c r="C329" i="14"/>
  <c r="C337" i="14"/>
  <c r="C343" i="14"/>
  <c r="C349" i="14"/>
  <c r="C350" i="14"/>
  <c r="C381" i="14"/>
  <c r="C385" i="14"/>
  <c r="C403" i="14"/>
  <c r="C404" i="14"/>
  <c r="C406" i="14"/>
  <c r="C415" i="14"/>
  <c r="C416" i="14"/>
  <c r="C418" i="14"/>
  <c r="C459" i="14"/>
  <c r="C461" i="14"/>
  <c r="C467" i="14"/>
  <c r="C473" i="14"/>
  <c r="C477" i="14"/>
  <c r="C480" i="14"/>
  <c r="G494" i="14"/>
  <c r="K494" i="14"/>
  <c r="C535" i="14"/>
  <c r="C549" i="14"/>
  <c r="C553" i="14"/>
  <c r="C554" i="14"/>
  <c r="C556" i="14"/>
  <c r="C583" i="14"/>
  <c r="C593" i="14"/>
  <c r="C597" i="14"/>
  <c r="C601" i="14"/>
  <c r="C602" i="14"/>
  <c r="C604" i="14"/>
  <c r="C647" i="14"/>
  <c r="C663" i="14"/>
  <c r="C673" i="14"/>
  <c r="C677" i="14"/>
  <c r="C681" i="14"/>
  <c r="C682" i="14"/>
  <c r="C683" i="14"/>
  <c r="C684" i="14"/>
  <c r="C721" i="14"/>
  <c r="C44" i="14"/>
  <c r="C45" i="14"/>
  <c r="C47" i="14"/>
  <c r="C63" i="14"/>
  <c r="C87" i="14"/>
  <c r="C90" i="14"/>
  <c r="C108" i="14"/>
  <c r="C114" i="14"/>
  <c r="C117" i="14"/>
  <c r="C145" i="14"/>
  <c r="C146" i="14"/>
  <c r="C169" i="14"/>
  <c r="C175" i="14"/>
  <c r="C177" i="14"/>
  <c r="C178" i="14"/>
  <c r="C179" i="14"/>
  <c r="C180" i="14"/>
  <c r="C197" i="14"/>
  <c r="C201" i="14"/>
  <c r="C203" i="14"/>
  <c r="C225" i="14"/>
  <c r="C229" i="14"/>
  <c r="C234" i="14"/>
  <c r="C235" i="14"/>
  <c r="C257" i="14"/>
  <c r="C265" i="14"/>
  <c r="C271" i="14"/>
  <c r="C297" i="14"/>
  <c r="C299" i="14"/>
  <c r="C305" i="14"/>
  <c r="C311" i="14"/>
  <c r="C312" i="14"/>
  <c r="C314" i="14"/>
  <c r="C347" i="14"/>
  <c r="C353" i="14"/>
  <c r="C361" i="14"/>
  <c r="C362" i="14"/>
  <c r="C397" i="14"/>
  <c r="C401" i="14"/>
  <c r="C433" i="14"/>
  <c r="C434" i="14"/>
  <c r="C436" i="14"/>
  <c r="C438" i="14"/>
  <c r="C440" i="14"/>
  <c r="C453" i="14"/>
  <c r="C475" i="14"/>
  <c r="C485" i="14"/>
  <c r="C489" i="14"/>
  <c r="C490" i="14"/>
  <c r="C492" i="14"/>
  <c r="C501" i="14"/>
  <c r="C505" i="14"/>
  <c r="C506" i="14"/>
  <c r="C508" i="14"/>
  <c r="C545" i="14"/>
  <c r="C551" i="14"/>
  <c r="C565" i="14"/>
  <c r="C569" i="14"/>
  <c r="C572" i="14"/>
  <c r="C599" i="14"/>
  <c r="C617" i="14"/>
  <c r="C620" i="14"/>
  <c r="C679" i="14"/>
  <c r="C697" i="14"/>
  <c r="C698" i="14"/>
  <c r="C700" i="14"/>
  <c r="C52" i="14"/>
  <c r="C56" i="14"/>
  <c r="C60" i="14"/>
  <c r="C70" i="14"/>
  <c r="C72" i="14"/>
  <c r="C73" i="14"/>
  <c r="C75" i="14"/>
  <c r="C92" i="14"/>
  <c r="C93" i="14"/>
  <c r="C95" i="14"/>
  <c r="C113" i="14"/>
  <c r="C119" i="14"/>
  <c r="C120" i="14"/>
  <c r="C121" i="14"/>
  <c r="C122" i="14"/>
  <c r="C123" i="14"/>
  <c r="C124" i="14"/>
  <c r="C143" i="14"/>
  <c r="C149" i="14"/>
  <c r="C153" i="14"/>
  <c r="C176" i="14"/>
  <c r="C183" i="14"/>
  <c r="C186" i="14"/>
  <c r="C187" i="14"/>
  <c r="C188" i="14"/>
  <c r="C202" i="14"/>
  <c r="C205" i="14"/>
  <c r="C211" i="14"/>
  <c r="C231" i="14"/>
  <c r="C237" i="14"/>
  <c r="C241" i="14"/>
  <c r="C268" i="14"/>
  <c r="C275" i="14"/>
  <c r="C277" i="14"/>
  <c r="C278" i="14"/>
  <c r="C279" i="14"/>
  <c r="C280" i="14"/>
  <c r="C307" i="14"/>
  <c r="C309" i="14"/>
  <c r="C317" i="14"/>
  <c r="C321" i="14"/>
  <c r="C322" i="14"/>
  <c r="C357" i="14"/>
  <c r="C359" i="14"/>
  <c r="C367" i="14"/>
  <c r="C375" i="14"/>
  <c r="C376" i="14"/>
  <c r="C429" i="14"/>
  <c r="C431" i="14"/>
  <c r="C445" i="14"/>
  <c r="C447" i="14"/>
  <c r="C448" i="14"/>
  <c r="C487" i="14"/>
  <c r="C503" i="14"/>
  <c r="C521" i="14"/>
  <c r="C522" i="14"/>
  <c r="C524" i="14"/>
  <c r="C567" i="14"/>
  <c r="C615" i="14"/>
  <c r="C633" i="14"/>
  <c r="C636" i="14"/>
  <c r="C695" i="14"/>
  <c r="C713" i="14"/>
  <c r="C714" i="14"/>
  <c r="C716" i="14"/>
  <c r="K4" i="14"/>
  <c r="G4" i="14"/>
  <c r="C89" i="14"/>
  <c r="H4" i="14"/>
  <c r="F83" i="13"/>
  <c r="C9" i="14"/>
  <c r="C11" i="14"/>
  <c r="C22" i="14"/>
  <c r="C25" i="14"/>
  <c r="C27" i="14"/>
  <c r="C39" i="14"/>
  <c r="C46" i="14"/>
  <c r="C49" i="14"/>
  <c r="C51" i="14"/>
  <c r="C65" i="14"/>
  <c r="C67" i="14"/>
  <c r="C74" i="14"/>
  <c r="C77" i="14"/>
  <c r="C78" i="14"/>
  <c r="C79" i="14"/>
  <c r="C86" i="14"/>
  <c r="C107" i="14"/>
  <c r="C135" i="14"/>
  <c r="D6" i="9"/>
  <c r="H6" i="9" s="1"/>
  <c r="I6" i="9" s="1"/>
  <c r="F7" i="9"/>
  <c r="D9" i="9"/>
  <c r="H9" i="9" s="1"/>
  <c r="I9" i="9" s="1"/>
  <c r="D13" i="9"/>
  <c r="H13" i="9" s="1"/>
  <c r="I13" i="9" s="1"/>
  <c r="D15" i="9"/>
  <c r="H15" i="9" s="1"/>
  <c r="I15" i="9" s="1"/>
  <c r="F21" i="9"/>
  <c r="F23" i="9"/>
  <c r="D29" i="9"/>
  <c r="H29" i="9" s="1"/>
  <c r="I29" i="9" s="1"/>
  <c r="D31" i="9"/>
  <c r="H31" i="9" s="1"/>
  <c r="I31" i="9" s="1"/>
  <c r="F37" i="9"/>
  <c r="F39" i="9"/>
  <c r="D45" i="9"/>
  <c r="H45" i="9" s="1"/>
  <c r="I45" i="9" s="1"/>
  <c r="D47" i="9"/>
  <c r="H47" i="9" s="1"/>
  <c r="I47" i="9" s="1"/>
  <c r="F53" i="9"/>
  <c r="D62" i="9"/>
  <c r="H62" i="9" s="1"/>
  <c r="I62" i="9" s="1"/>
  <c r="F70" i="9"/>
  <c r="D78" i="9"/>
  <c r="H78" i="9" s="1"/>
  <c r="I78" i="9" s="1"/>
  <c r="F86" i="9"/>
  <c r="D109" i="9"/>
  <c r="H109" i="9" s="1"/>
  <c r="I109" i="9" s="1"/>
  <c r="F115" i="9"/>
  <c r="F117" i="9"/>
  <c r="D123" i="9"/>
  <c r="H123" i="9" s="1"/>
  <c r="I123" i="9" s="1"/>
  <c r="D125" i="9"/>
  <c r="H125" i="9" s="1"/>
  <c r="I125" i="9" s="1"/>
  <c r="F131" i="9"/>
  <c r="F133" i="9"/>
  <c r="D139" i="9"/>
  <c r="H139" i="9" s="1"/>
  <c r="I139" i="9" s="1"/>
  <c r="D141" i="9"/>
  <c r="H141" i="9" s="1"/>
  <c r="I141" i="9" s="1"/>
  <c r="F147" i="9"/>
  <c r="F149" i="9"/>
  <c r="F151" i="9"/>
  <c r="F153" i="9"/>
  <c r="D163" i="9"/>
  <c r="H163" i="9" s="1"/>
  <c r="I163" i="9" s="1"/>
  <c r="D165" i="9"/>
  <c r="H165" i="9" s="1"/>
  <c r="I165" i="9" s="1"/>
  <c r="D167" i="9"/>
  <c r="H167" i="9" s="1"/>
  <c r="I167" i="9" s="1"/>
  <c r="D169" i="9"/>
  <c r="H169" i="9" s="1"/>
  <c r="I169" i="9" s="1"/>
  <c r="F179" i="9"/>
  <c r="F181" i="9"/>
  <c r="F183" i="9"/>
  <c r="F185" i="9"/>
  <c r="F187" i="9"/>
  <c r="F189" i="9"/>
  <c r="F9" i="10"/>
  <c r="K6" i="12"/>
  <c r="L6" i="12" s="1"/>
  <c r="K7" i="12"/>
  <c r="L7" i="12" s="1"/>
  <c r="K8" i="12"/>
  <c r="L8" i="12" s="1"/>
  <c r="K9" i="12"/>
  <c r="L9" i="12" s="1"/>
  <c r="K11" i="12"/>
  <c r="L11" i="12" s="1"/>
  <c r="K13" i="12"/>
  <c r="L13" i="12" s="1"/>
  <c r="K14" i="12"/>
  <c r="L14" i="12" s="1"/>
  <c r="K15" i="12"/>
  <c r="L15" i="12" s="1"/>
  <c r="K16" i="12"/>
  <c r="L16" i="12" s="1"/>
  <c r="K17" i="12"/>
  <c r="L17" i="12" s="1"/>
  <c r="K19" i="12"/>
  <c r="L19" i="12" s="1"/>
  <c r="K21" i="12"/>
  <c r="L21" i="12" s="1"/>
  <c r="K22" i="12"/>
  <c r="L22" i="12" s="1"/>
  <c r="K23" i="12"/>
  <c r="L23" i="12" s="1"/>
  <c r="K24" i="12"/>
  <c r="L24" i="12" s="1"/>
  <c r="K25" i="12"/>
  <c r="L25" i="12" s="1"/>
  <c r="K27" i="12"/>
  <c r="L27" i="12" s="1"/>
  <c r="K29" i="12"/>
  <c r="L29" i="12" s="1"/>
  <c r="K30" i="12"/>
  <c r="L30" i="12" s="1"/>
  <c r="K31" i="12"/>
  <c r="L31" i="12" s="1"/>
  <c r="K32" i="12"/>
  <c r="L32" i="12" s="1"/>
  <c r="K33" i="12"/>
  <c r="L33" i="12" s="1"/>
  <c r="K35" i="12"/>
  <c r="L35" i="12" s="1"/>
  <c r="K37" i="12"/>
  <c r="L37" i="12" s="1"/>
  <c r="K38" i="12"/>
  <c r="L38" i="12" s="1"/>
  <c r="D26" i="13"/>
  <c r="H26" i="13" s="1"/>
  <c r="I26" i="13" s="1"/>
  <c r="D28" i="13"/>
  <c r="H28" i="13" s="1"/>
  <c r="I28" i="13" s="1"/>
  <c r="D43" i="13"/>
  <c r="H43" i="13" s="1"/>
  <c r="I43" i="13" s="1"/>
  <c r="D45" i="13"/>
  <c r="H45" i="13" s="1"/>
  <c r="I45" i="13" s="1"/>
  <c r="D47" i="13"/>
  <c r="H47" i="13" s="1"/>
  <c r="I47" i="13" s="1"/>
  <c r="D49" i="13"/>
  <c r="H49" i="13" s="1"/>
  <c r="I49" i="13" s="1"/>
  <c r="C10" i="14"/>
  <c r="C13" i="14"/>
  <c r="C15" i="14"/>
  <c r="C26" i="14"/>
  <c r="C29" i="14"/>
  <c r="C31" i="14"/>
  <c r="C41" i="14"/>
  <c r="C50" i="14"/>
  <c r="C53" i="14"/>
  <c r="C55" i="14"/>
  <c r="C66" i="14"/>
  <c r="C69" i="14"/>
  <c r="C98" i="14"/>
  <c r="C127" i="14"/>
  <c r="C141" i="14"/>
  <c r="K47" i="12"/>
  <c r="L47" i="12" s="1"/>
  <c r="C17" i="14"/>
  <c r="C19" i="14"/>
  <c r="C30" i="14"/>
  <c r="C33" i="14"/>
  <c r="C35" i="14"/>
  <c r="C43" i="14"/>
  <c r="C54" i="14"/>
  <c r="C57" i="14"/>
  <c r="C59" i="14"/>
  <c r="C71" i="14"/>
  <c r="C82" i="14"/>
  <c r="C94" i="14"/>
  <c r="C100" i="14"/>
  <c r="C101" i="14"/>
  <c r="C102" i="14"/>
  <c r="C115" i="14"/>
  <c r="C116" i="14"/>
  <c r="C129" i="14"/>
  <c r="F4" i="9"/>
  <c r="D8" i="9"/>
  <c r="H8" i="9" s="1"/>
  <c r="I8" i="9" s="1"/>
  <c r="F190" i="9"/>
  <c r="C251" i="14"/>
  <c r="C332" i="14"/>
  <c r="C138" i="14"/>
  <c r="C139" i="14"/>
  <c r="C140" i="14"/>
  <c r="C148" i="14"/>
  <c r="C155" i="14"/>
  <c r="C156" i="14"/>
  <c r="C162" i="14"/>
  <c r="C164" i="14"/>
  <c r="C173" i="14"/>
  <c r="C174" i="14"/>
  <c r="C182" i="14"/>
  <c r="C190" i="14"/>
  <c r="C213" i="14"/>
  <c r="C214" i="14"/>
  <c r="C215" i="14"/>
  <c r="C222" i="14"/>
  <c r="C243" i="14"/>
  <c r="C244" i="14"/>
  <c r="C245" i="14"/>
  <c r="C253" i="14"/>
  <c r="C254" i="14"/>
  <c r="C255" i="14"/>
  <c r="C264" i="14"/>
  <c r="C273" i="14"/>
  <c r="C274" i="14"/>
  <c r="C282" i="14"/>
  <c r="C290" i="14"/>
  <c r="C292" i="14"/>
  <c r="C304" i="14"/>
  <c r="C313" i="14"/>
  <c r="C316" i="14"/>
  <c r="C324" i="14"/>
  <c r="C334" i="14"/>
  <c r="C342" i="14"/>
  <c r="C352" i="14"/>
  <c r="C364" i="14"/>
  <c r="C366" i="14"/>
  <c r="C379" i="14"/>
  <c r="C383" i="14"/>
  <c r="C384" i="14"/>
  <c r="C386" i="14"/>
  <c r="C411" i="14"/>
  <c r="C417" i="14"/>
  <c r="C420" i="14"/>
  <c r="C452" i="14"/>
  <c r="C483" i="14"/>
  <c r="C561" i="14"/>
  <c r="C609" i="14"/>
  <c r="C613" i="14"/>
  <c r="F656" i="14"/>
  <c r="C657" i="14"/>
  <c r="C689" i="14"/>
  <c r="C693" i="14"/>
  <c r="C142" i="14"/>
  <c r="C150" i="14"/>
  <c r="C163" i="14"/>
  <c r="C166" i="14"/>
  <c r="C168" i="14"/>
  <c r="C184" i="14"/>
  <c r="C191" i="14"/>
  <c r="C206" i="14"/>
  <c r="C207" i="14"/>
  <c r="C218" i="14"/>
  <c r="C224" i="14"/>
  <c r="C230" i="14"/>
  <c r="C238" i="14"/>
  <c r="C247" i="14"/>
  <c r="C266" i="14"/>
  <c r="C284" i="14"/>
  <c r="C291" i="14"/>
  <c r="C294" i="14"/>
  <c r="C296" i="14"/>
  <c r="C306" i="14"/>
  <c r="C318" i="14"/>
  <c r="C326" i="14"/>
  <c r="C336" i="14"/>
  <c r="C344" i="14"/>
  <c r="C346" i="14"/>
  <c r="C354" i="14"/>
  <c r="C356" i="14"/>
  <c r="C365" i="14"/>
  <c r="C368" i="14"/>
  <c r="C370" i="14"/>
  <c r="C425" i="14"/>
  <c r="C427" i="14"/>
  <c r="C428" i="14"/>
  <c r="C430" i="14"/>
  <c r="C432" i="14"/>
  <c r="C455" i="14"/>
  <c r="C457" i="14"/>
  <c r="C460" i="14"/>
  <c r="C462" i="14"/>
  <c r="C497" i="14"/>
  <c r="C513" i="14"/>
  <c r="C517" i="14"/>
  <c r="C625" i="14"/>
  <c r="C629" i="14"/>
  <c r="C705" i="14"/>
  <c r="C709" i="14"/>
  <c r="C134" i="14"/>
  <c r="C144" i="14"/>
  <c r="C152" i="14"/>
  <c r="C167" i="14"/>
  <c r="C198" i="14"/>
  <c r="C209" i="14"/>
  <c r="C210" i="14"/>
  <c r="C217" i="14"/>
  <c r="C226" i="14"/>
  <c r="C232" i="14"/>
  <c r="C233" i="14"/>
  <c r="C240" i="14"/>
  <c r="C249" i="14"/>
  <c r="C258" i="14"/>
  <c r="C259" i="14"/>
  <c r="C260" i="14"/>
  <c r="C267" i="14"/>
  <c r="C269" i="14"/>
  <c r="C270" i="14"/>
  <c r="C286" i="14"/>
  <c r="C295" i="14"/>
  <c r="C298" i="14"/>
  <c r="C300" i="14"/>
  <c r="C308" i="14"/>
  <c r="C310" i="14"/>
  <c r="C320" i="14"/>
  <c r="C328" i="14"/>
  <c r="C330" i="14"/>
  <c r="C338" i="14"/>
  <c r="C345" i="14"/>
  <c r="C348" i="14"/>
  <c r="C355" i="14"/>
  <c r="C358" i="14"/>
  <c r="C360" i="14"/>
  <c r="C369" i="14"/>
  <c r="C372" i="14"/>
  <c r="C374" i="14"/>
  <c r="C395" i="14"/>
  <c r="C399" i="14"/>
  <c r="C400" i="14"/>
  <c r="C402" i="14"/>
  <c r="C533" i="14"/>
  <c r="C581" i="14"/>
  <c r="C645" i="14"/>
  <c r="C661" i="14"/>
  <c r="C725" i="14"/>
  <c r="C378" i="14"/>
  <c r="C389" i="14"/>
  <c r="C392" i="14"/>
  <c r="C394" i="14"/>
  <c r="C405" i="14"/>
  <c r="C408" i="14"/>
  <c r="C410" i="14"/>
  <c r="C422" i="14"/>
  <c r="C424" i="14"/>
  <c r="C435" i="14"/>
  <c r="C437" i="14"/>
  <c r="C439" i="14"/>
  <c r="C442" i="14"/>
  <c r="C444" i="14"/>
  <c r="C451" i="14"/>
  <c r="C454" i="14"/>
  <c r="C479" i="14"/>
  <c r="C482" i="14"/>
  <c r="C491" i="14"/>
  <c r="C496" i="14"/>
  <c r="C507" i="14"/>
  <c r="C510" i="14"/>
  <c r="C512" i="14"/>
  <c r="C523" i="14"/>
  <c r="C526" i="14"/>
  <c r="C528" i="14"/>
  <c r="C539" i="14"/>
  <c r="C544" i="14"/>
  <c r="C555" i="14"/>
  <c r="C558" i="14"/>
  <c r="C560" i="14"/>
  <c r="C571" i="14"/>
  <c r="C587" i="14"/>
  <c r="C590" i="14"/>
  <c r="C592" i="14"/>
  <c r="C603" i="14"/>
  <c r="C608" i="14"/>
  <c r="C619" i="14"/>
  <c r="C622" i="14"/>
  <c r="C624" i="14"/>
  <c r="J575" i="14"/>
  <c r="J4" i="14" s="1"/>
  <c r="C635" i="14"/>
  <c r="C638" i="14"/>
  <c r="C640" i="14"/>
  <c r="C651" i="14"/>
  <c r="C654" i="14"/>
  <c r="C667" i="14"/>
  <c r="C670" i="14"/>
  <c r="C672" i="14"/>
  <c r="C678" i="14"/>
  <c r="C686" i="14"/>
  <c r="C688" i="14"/>
  <c r="C699" i="14"/>
  <c r="C702" i="14"/>
  <c r="C704" i="14"/>
  <c r="C715" i="14"/>
  <c r="C718" i="14"/>
  <c r="C720" i="14"/>
  <c r="C726" i="14"/>
  <c r="C734" i="14"/>
  <c r="C736" i="14"/>
  <c r="C380" i="14"/>
  <c r="C382" i="14"/>
  <c r="C393" i="14"/>
  <c r="C396" i="14"/>
  <c r="C398" i="14"/>
  <c r="C409" i="14"/>
  <c r="C412" i="14"/>
  <c r="C414" i="14"/>
  <c r="C423" i="14"/>
  <c r="C426" i="14"/>
  <c r="C443" i="14"/>
  <c r="C446" i="14"/>
  <c r="C456" i="14"/>
  <c r="C468" i="14"/>
  <c r="C470" i="14"/>
  <c r="C472" i="14"/>
  <c r="C484" i="14"/>
  <c r="I494" i="14"/>
  <c r="I4" i="14" s="1"/>
  <c r="C500" i="14"/>
  <c r="C511" i="14"/>
  <c r="C516" i="14"/>
  <c r="C527" i="14"/>
  <c r="C532" i="14"/>
  <c r="C543" i="14"/>
  <c r="C548" i="14"/>
  <c r="C559" i="14"/>
  <c r="C564" i="14"/>
  <c r="C570" i="14"/>
  <c r="C580" i="14"/>
  <c r="C596" i="14"/>
  <c r="C607" i="14"/>
  <c r="C612" i="14"/>
  <c r="C623" i="14"/>
  <c r="C626" i="14"/>
  <c r="C628" i="14"/>
  <c r="C639" i="14"/>
  <c r="C642" i="14"/>
  <c r="C643" i="14"/>
  <c r="C644" i="14"/>
  <c r="C655" i="14"/>
  <c r="C658" i="14"/>
  <c r="C659" i="14"/>
  <c r="C660" i="14"/>
  <c r="C671" i="14"/>
  <c r="C674" i="14"/>
  <c r="C676" i="14"/>
  <c r="C690" i="14"/>
  <c r="C691" i="14"/>
  <c r="C692" i="14"/>
  <c r="C703" i="14"/>
  <c r="C706" i="14"/>
  <c r="C707" i="14"/>
  <c r="C708" i="14"/>
  <c r="C719" i="14"/>
  <c r="C724" i="14"/>
  <c r="C730" i="14"/>
  <c r="C469" i="14"/>
  <c r="C471" i="14"/>
  <c r="C474" i="14"/>
  <c r="C476" i="14"/>
  <c r="C488" i="14"/>
  <c r="C499" i="14"/>
  <c r="C504" i="14"/>
  <c r="C515" i="14"/>
  <c r="C520" i="14"/>
  <c r="C531" i="14"/>
  <c r="C536" i="14"/>
  <c r="C542" i="14"/>
  <c r="C547" i="14"/>
  <c r="C552" i="14"/>
  <c r="C563" i="14"/>
  <c r="C568" i="14"/>
  <c r="C574" i="14"/>
  <c r="C579" i="14"/>
  <c r="C584" i="14"/>
  <c r="C595" i="14"/>
  <c r="C600" i="14"/>
  <c r="C606" i="14"/>
  <c r="C611" i="14"/>
  <c r="C616" i="14"/>
  <c r="C627" i="14"/>
  <c r="C632" i="14"/>
  <c r="C648" i="14"/>
  <c r="C664" i="14"/>
  <c r="C675" i="14"/>
  <c r="C680" i="14"/>
  <c r="C696" i="14"/>
  <c r="C712" i="14"/>
  <c r="C723" i="14"/>
  <c r="C728" i="14"/>
  <c r="C61" i="14"/>
  <c r="C62" i="14"/>
  <c r="D6" i="14"/>
  <c r="D413" i="14"/>
  <c r="C413" i="14" s="1"/>
  <c r="C576" i="14"/>
  <c r="D575" i="14"/>
  <c r="C591" i="14"/>
  <c r="C630" i="14"/>
  <c r="F575" i="14"/>
  <c r="F4" i="14" s="1"/>
  <c r="C687" i="14"/>
  <c r="C735" i="14"/>
  <c r="C478" i="14"/>
  <c r="C486" i="14"/>
  <c r="E494" i="14"/>
  <c r="C495" i="14"/>
  <c r="C498" i="14"/>
  <c r="C514" i="14"/>
  <c r="C530" i="14"/>
  <c r="C546" i="14"/>
  <c r="C562" i="14"/>
  <c r="C578" i="14"/>
  <c r="C594" i="14"/>
  <c r="C722" i="14"/>
  <c r="C502" i="14"/>
  <c r="C518" i="14"/>
  <c r="C534" i="14"/>
  <c r="C550" i="14"/>
  <c r="C566" i="14"/>
  <c r="C582" i="14"/>
  <c r="C598" i="14"/>
  <c r="C614" i="14"/>
  <c r="C646" i="14"/>
  <c r="C662" i="14"/>
  <c r="C694" i="14"/>
  <c r="C710" i="14"/>
  <c r="C727" i="14"/>
  <c r="C450" i="14"/>
  <c r="C458" i="14"/>
  <c r="C466" i="14"/>
  <c r="C618" i="14"/>
  <c r="C634" i="14"/>
  <c r="C650" i="14"/>
  <c r="C711" i="14"/>
  <c r="E656" i="14"/>
  <c r="E4" i="14" s="1"/>
  <c r="D32" i="13"/>
  <c r="H32" i="13" s="1"/>
  <c r="I32" i="13" s="1"/>
  <c r="F32" i="13"/>
  <c r="D7" i="13"/>
  <c r="H7" i="13" s="1"/>
  <c r="I7" i="13" s="1"/>
  <c r="F7" i="13"/>
  <c r="D15" i="13"/>
  <c r="H15" i="13" s="1"/>
  <c r="I15" i="13" s="1"/>
  <c r="F15" i="13"/>
  <c r="D23" i="13"/>
  <c r="H23" i="13" s="1"/>
  <c r="I23" i="13" s="1"/>
  <c r="F23" i="13"/>
  <c r="D48" i="13"/>
  <c r="H48" i="13" s="1"/>
  <c r="I48" i="13" s="1"/>
  <c r="F48" i="13"/>
  <c r="D56" i="13"/>
  <c r="H56" i="13" s="1"/>
  <c r="I56" i="13" s="1"/>
  <c r="F56" i="13"/>
  <c r="D64" i="13"/>
  <c r="H64" i="13" s="1"/>
  <c r="I64" i="13" s="1"/>
  <c r="F64" i="13"/>
  <c r="D36" i="13"/>
  <c r="H36" i="13" s="1"/>
  <c r="I36" i="13" s="1"/>
  <c r="F36" i="13"/>
  <c r="D44" i="13"/>
  <c r="H44" i="13" s="1"/>
  <c r="I44" i="13" s="1"/>
  <c r="F44" i="13"/>
  <c r="D52" i="13"/>
  <c r="H52" i="13" s="1"/>
  <c r="I52" i="13" s="1"/>
  <c r="F52" i="13"/>
  <c r="D60" i="13"/>
  <c r="H60" i="13" s="1"/>
  <c r="I60" i="13" s="1"/>
  <c r="F60" i="13"/>
  <c r="D40" i="13"/>
  <c r="H40" i="13" s="1"/>
  <c r="I40" i="13" s="1"/>
  <c r="F40" i="13"/>
  <c r="D11" i="13"/>
  <c r="H11" i="13" s="1"/>
  <c r="I11" i="13" s="1"/>
  <c r="F11" i="13"/>
  <c r="D19" i="13"/>
  <c r="H19" i="13" s="1"/>
  <c r="I19" i="13" s="1"/>
  <c r="F19" i="13"/>
  <c r="D27" i="13"/>
  <c r="H27" i="13" s="1"/>
  <c r="I27" i="13" s="1"/>
  <c r="F27" i="13"/>
  <c r="D5" i="13"/>
  <c r="H5" i="13" s="1"/>
  <c r="I5" i="13" s="1"/>
  <c r="D9" i="13"/>
  <c r="H9" i="13" s="1"/>
  <c r="I9" i="13" s="1"/>
  <c r="D13" i="13"/>
  <c r="H13" i="13" s="1"/>
  <c r="I13" i="13" s="1"/>
  <c r="D17" i="13"/>
  <c r="H17" i="13" s="1"/>
  <c r="I17" i="13" s="1"/>
  <c r="D21" i="13"/>
  <c r="H21" i="13" s="1"/>
  <c r="I21" i="13" s="1"/>
  <c r="D25" i="13"/>
  <c r="H25" i="13" s="1"/>
  <c r="I25" i="13" s="1"/>
  <c r="D30" i="13"/>
  <c r="H30" i="13" s="1"/>
  <c r="I30" i="13" s="1"/>
  <c r="D34" i="13"/>
  <c r="H34" i="13" s="1"/>
  <c r="I34" i="13" s="1"/>
  <c r="D38" i="13"/>
  <c r="H38" i="13" s="1"/>
  <c r="I38" i="13" s="1"/>
  <c r="D42" i="13"/>
  <c r="H42" i="13" s="1"/>
  <c r="I42" i="13" s="1"/>
  <c r="D46" i="13"/>
  <c r="H46" i="13" s="1"/>
  <c r="I46" i="13" s="1"/>
  <c r="D50" i="13"/>
  <c r="H50" i="13" s="1"/>
  <c r="I50" i="13" s="1"/>
  <c r="D54" i="13"/>
  <c r="H54" i="13" s="1"/>
  <c r="I54" i="13" s="1"/>
  <c r="D58" i="13"/>
  <c r="H58" i="13" s="1"/>
  <c r="I58" i="13" s="1"/>
  <c r="D62" i="13"/>
  <c r="H62" i="13" s="1"/>
  <c r="I62" i="13" s="1"/>
  <c r="D66" i="13"/>
  <c r="H66" i="13" s="1"/>
  <c r="I66" i="13" s="1"/>
  <c r="F68" i="13"/>
  <c r="D70" i="13"/>
  <c r="H70" i="13" s="1"/>
  <c r="I70" i="13" s="1"/>
  <c r="F72" i="13"/>
  <c r="D74" i="13"/>
  <c r="H74" i="13" s="1"/>
  <c r="I74" i="13" s="1"/>
  <c r="F76" i="13"/>
  <c r="D78" i="13"/>
  <c r="H78" i="13" s="1"/>
  <c r="I78" i="13" s="1"/>
  <c r="F80" i="13"/>
  <c r="D82" i="13"/>
  <c r="H82" i="13" s="1"/>
  <c r="I82" i="13" s="1"/>
  <c r="F84" i="13"/>
  <c r="D118" i="12"/>
  <c r="K18" i="12"/>
  <c r="L18" i="12" s="1"/>
  <c r="K26" i="12"/>
  <c r="L26" i="12" s="1"/>
  <c r="K34" i="12"/>
  <c r="L34" i="12" s="1"/>
  <c r="H118" i="12"/>
  <c r="K10" i="12"/>
  <c r="L10" i="12" s="1"/>
  <c r="B118" i="12"/>
  <c r="F118" i="12"/>
  <c r="K5" i="12"/>
  <c r="L5" i="12" s="1"/>
  <c r="K12" i="12"/>
  <c r="L12" i="12" s="1"/>
  <c r="K20" i="12"/>
  <c r="L20" i="12" s="1"/>
  <c r="K28" i="12"/>
  <c r="L28" i="12" s="1"/>
  <c r="K36" i="12"/>
  <c r="L36" i="12" s="1"/>
  <c r="F12" i="10"/>
  <c r="F22" i="10" s="1"/>
  <c r="D16" i="9"/>
  <c r="H16" i="9" s="1"/>
  <c r="I16" i="9" s="1"/>
  <c r="F16" i="9"/>
  <c r="D32" i="9"/>
  <c r="H32" i="9" s="1"/>
  <c r="I32" i="9" s="1"/>
  <c r="F32" i="9"/>
  <c r="D36" i="9"/>
  <c r="H36" i="9" s="1"/>
  <c r="I36" i="9" s="1"/>
  <c r="F36" i="9"/>
  <c r="D44" i="9"/>
  <c r="H44" i="9" s="1"/>
  <c r="I44" i="9" s="1"/>
  <c r="F44" i="9"/>
  <c r="D48" i="9"/>
  <c r="H48" i="9" s="1"/>
  <c r="I48" i="9" s="1"/>
  <c r="F48" i="9"/>
  <c r="D52" i="9"/>
  <c r="H52" i="9" s="1"/>
  <c r="I52" i="9" s="1"/>
  <c r="F52" i="9"/>
  <c r="D55" i="9"/>
  <c r="H55" i="9" s="1"/>
  <c r="I55" i="9" s="1"/>
  <c r="F55" i="9"/>
  <c r="F57" i="9"/>
  <c r="D57" i="9"/>
  <c r="H57" i="9" s="1"/>
  <c r="I57" i="9" s="1"/>
  <c r="F60" i="9"/>
  <c r="D60" i="9"/>
  <c r="H60" i="9" s="1"/>
  <c r="I60" i="9" s="1"/>
  <c r="D63" i="9"/>
  <c r="H63" i="9" s="1"/>
  <c r="I63" i="9" s="1"/>
  <c r="F63" i="9"/>
  <c r="F65" i="9"/>
  <c r="D65" i="9"/>
  <c r="H65" i="9" s="1"/>
  <c r="I65" i="9" s="1"/>
  <c r="F68" i="9"/>
  <c r="D68" i="9"/>
  <c r="H68" i="9" s="1"/>
  <c r="I68" i="9" s="1"/>
  <c r="D71" i="9"/>
  <c r="H71" i="9" s="1"/>
  <c r="I71" i="9" s="1"/>
  <c r="F71" i="9"/>
  <c r="F73" i="9"/>
  <c r="D73" i="9"/>
  <c r="H73" i="9" s="1"/>
  <c r="I73" i="9" s="1"/>
  <c r="F76" i="9"/>
  <c r="D76" i="9"/>
  <c r="H76" i="9" s="1"/>
  <c r="I76" i="9" s="1"/>
  <c r="D79" i="9"/>
  <c r="H79" i="9" s="1"/>
  <c r="I79" i="9" s="1"/>
  <c r="F79" i="9"/>
  <c r="F81" i="9"/>
  <c r="D81" i="9"/>
  <c r="H81" i="9" s="1"/>
  <c r="I81" i="9" s="1"/>
  <c r="F84" i="9"/>
  <c r="D84" i="9"/>
  <c r="H84" i="9" s="1"/>
  <c r="I84" i="9" s="1"/>
  <c r="D87" i="9"/>
  <c r="H87" i="9" s="1"/>
  <c r="I87" i="9" s="1"/>
  <c r="F87" i="9"/>
  <c r="D176" i="9"/>
  <c r="H176" i="9" s="1"/>
  <c r="I176" i="9" s="1"/>
  <c r="F176" i="9"/>
  <c r="D160" i="9"/>
  <c r="H160" i="9" s="1"/>
  <c r="I160" i="9" s="1"/>
  <c r="F160" i="9"/>
  <c r="F5" i="9"/>
  <c r="D12" i="9"/>
  <c r="H12" i="9" s="1"/>
  <c r="I12" i="9" s="1"/>
  <c r="F12" i="9"/>
  <c r="D20" i="9"/>
  <c r="H20" i="9" s="1"/>
  <c r="I20" i="9" s="1"/>
  <c r="F20" i="9"/>
  <c r="D24" i="9"/>
  <c r="H24" i="9" s="1"/>
  <c r="I24" i="9" s="1"/>
  <c r="F24" i="9"/>
  <c r="D28" i="9"/>
  <c r="H28" i="9" s="1"/>
  <c r="I28" i="9" s="1"/>
  <c r="F28" i="9"/>
  <c r="D40" i="9"/>
  <c r="H40" i="9" s="1"/>
  <c r="I40" i="9" s="1"/>
  <c r="F40" i="9"/>
  <c r="F14" i="9"/>
  <c r="D14" i="9"/>
  <c r="H14" i="9" s="1"/>
  <c r="I14" i="9" s="1"/>
  <c r="F18" i="9"/>
  <c r="D18" i="9"/>
  <c r="H18" i="9" s="1"/>
  <c r="I18" i="9" s="1"/>
  <c r="F22" i="9"/>
  <c r="D22" i="9"/>
  <c r="H22" i="9" s="1"/>
  <c r="I22" i="9" s="1"/>
  <c r="F26" i="9"/>
  <c r="D26" i="9"/>
  <c r="H26" i="9" s="1"/>
  <c r="I26" i="9" s="1"/>
  <c r="F30" i="9"/>
  <c r="D30" i="9"/>
  <c r="H30" i="9" s="1"/>
  <c r="I30" i="9" s="1"/>
  <c r="F34" i="9"/>
  <c r="D34" i="9"/>
  <c r="H34" i="9" s="1"/>
  <c r="I34" i="9" s="1"/>
  <c r="F38" i="9"/>
  <c r="D38" i="9"/>
  <c r="H38" i="9" s="1"/>
  <c r="I38" i="9" s="1"/>
  <c r="F42" i="9"/>
  <c r="D42" i="9"/>
  <c r="H42" i="9" s="1"/>
  <c r="I42" i="9" s="1"/>
  <c r="F46" i="9"/>
  <c r="D46" i="9"/>
  <c r="H46" i="9" s="1"/>
  <c r="I46" i="9" s="1"/>
  <c r="F50" i="9"/>
  <c r="D50" i="9"/>
  <c r="H50" i="9" s="1"/>
  <c r="I50" i="9" s="1"/>
  <c r="F54" i="9"/>
  <c r="D54" i="9"/>
  <c r="H54" i="9" s="1"/>
  <c r="I54" i="9" s="1"/>
  <c r="F56" i="9"/>
  <c r="D56" i="9"/>
  <c r="H56" i="9" s="1"/>
  <c r="I56" i="9" s="1"/>
  <c r="D59" i="9"/>
  <c r="H59" i="9" s="1"/>
  <c r="I59" i="9" s="1"/>
  <c r="F59" i="9"/>
  <c r="F61" i="9"/>
  <c r="D61" i="9"/>
  <c r="H61" i="9" s="1"/>
  <c r="I61" i="9" s="1"/>
  <c r="F64" i="9"/>
  <c r="D64" i="9"/>
  <c r="H64" i="9" s="1"/>
  <c r="I64" i="9" s="1"/>
  <c r="D67" i="9"/>
  <c r="H67" i="9" s="1"/>
  <c r="I67" i="9" s="1"/>
  <c r="F67" i="9"/>
  <c r="F69" i="9"/>
  <c r="D69" i="9"/>
  <c r="H69" i="9" s="1"/>
  <c r="I69" i="9" s="1"/>
  <c r="F72" i="9"/>
  <c r="D72" i="9"/>
  <c r="H72" i="9" s="1"/>
  <c r="I72" i="9" s="1"/>
  <c r="D75" i="9"/>
  <c r="H75" i="9" s="1"/>
  <c r="I75" i="9" s="1"/>
  <c r="F75" i="9"/>
  <c r="F77" i="9"/>
  <c r="D77" i="9"/>
  <c r="H77" i="9" s="1"/>
  <c r="I77" i="9" s="1"/>
  <c r="F80" i="9"/>
  <c r="D80" i="9"/>
  <c r="H80" i="9" s="1"/>
  <c r="I80" i="9" s="1"/>
  <c r="D83" i="9"/>
  <c r="H83" i="9" s="1"/>
  <c r="I83" i="9" s="1"/>
  <c r="F83" i="9"/>
  <c r="F85" i="9"/>
  <c r="D85" i="9"/>
  <c r="H85" i="9" s="1"/>
  <c r="I85" i="9" s="1"/>
  <c r="D88" i="9"/>
  <c r="H88" i="9" s="1"/>
  <c r="I88" i="9" s="1"/>
  <c r="D89" i="9"/>
  <c r="H89" i="9" s="1"/>
  <c r="I89" i="9" s="1"/>
  <c r="D92" i="9"/>
  <c r="H92" i="9" s="1"/>
  <c r="I92" i="9" s="1"/>
  <c r="D93" i="9"/>
  <c r="H93" i="9" s="1"/>
  <c r="I93" i="9" s="1"/>
  <c r="D96" i="9"/>
  <c r="H96" i="9" s="1"/>
  <c r="I96" i="9" s="1"/>
  <c r="D97" i="9"/>
  <c r="H97" i="9" s="1"/>
  <c r="I97" i="9" s="1"/>
  <c r="D100" i="9"/>
  <c r="H100" i="9" s="1"/>
  <c r="I100" i="9" s="1"/>
  <c r="D101" i="9"/>
  <c r="H101" i="9" s="1"/>
  <c r="I101" i="9" s="1"/>
  <c r="D104" i="9"/>
  <c r="H104" i="9" s="1"/>
  <c r="I104" i="9" s="1"/>
  <c r="D105" i="9"/>
  <c r="H105" i="9" s="1"/>
  <c r="I105" i="9" s="1"/>
  <c r="D108" i="9"/>
  <c r="H108" i="9" s="1"/>
  <c r="I108" i="9" s="1"/>
  <c r="F108" i="9"/>
  <c r="D152" i="9"/>
  <c r="H152" i="9" s="1"/>
  <c r="I152" i="9" s="1"/>
  <c r="F152" i="9"/>
  <c r="D168" i="9"/>
  <c r="H168" i="9" s="1"/>
  <c r="I168" i="9" s="1"/>
  <c r="F168" i="9"/>
  <c r="D184" i="9"/>
  <c r="H184" i="9" s="1"/>
  <c r="I184" i="9" s="1"/>
  <c r="F184" i="9"/>
  <c r="F91" i="9"/>
  <c r="F95" i="9"/>
  <c r="F99" i="9"/>
  <c r="F103" i="9"/>
  <c r="F107" i="9"/>
  <c r="F110" i="9"/>
  <c r="D110" i="9"/>
  <c r="H110" i="9" s="1"/>
  <c r="I110" i="9" s="1"/>
  <c r="D112" i="9"/>
  <c r="H112" i="9" s="1"/>
  <c r="I112" i="9" s="1"/>
  <c r="F112" i="9"/>
  <c r="F114" i="9"/>
  <c r="D114" i="9"/>
  <c r="H114" i="9" s="1"/>
  <c r="I114" i="9" s="1"/>
  <c r="F118" i="9"/>
  <c r="D118" i="9"/>
  <c r="H118" i="9" s="1"/>
  <c r="I118" i="9" s="1"/>
  <c r="F122" i="9"/>
  <c r="D122" i="9"/>
  <c r="H122" i="9" s="1"/>
  <c r="I122" i="9" s="1"/>
  <c r="F126" i="9"/>
  <c r="D126" i="9"/>
  <c r="H126" i="9" s="1"/>
  <c r="I126" i="9" s="1"/>
  <c r="F130" i="9"/>
  <c r="D130" i="9"/>
  <c r="H130" i="9" s="1"/>
  <c r="I130" i="9" s="1"/>
  <c r="F134" i="9"/>
  <c r="D134" i="9"/>
  <c r="H134" i="9" s="1"/>
  <c r="I134" i="9" s="1"/>
  <c r="F138" i="9"/>
  <c r="D138" i="9"/>
  <c r="H138" i="9" s="1"/>
  <c r="I138" i="9" s="1"/>
  <c r="F142" i="9"/>
  <c r="D142" i="9"/>
  <c r="H142" i="9" s="1"/>
  <c r="I142" i="9" s="1"/>
  <c r="F146" i="9"/>
  <c r="D146" i="9"/>
  <c r="H146" i="9" s="1"/>
  <c r="I146" i="9" s="1"/>
  <c r="D188" i="9"/>
  <c r="H188" i="9" s="1"/>
  <c r="I188" i="9" s="1"/>
  <c r="F188" i="9"/>
  <c r="D148" i="9"/>
  <c r="H148" i="9" s="1"/>
  <c r="I148" i="9" s="1"/>
  <c r="F148" i="9"/>
  <c r="D156" i="9"/>
  <c r="H156" i="9" s="1"/>
  <c r="I156" i="9" s="1"/>
  <c r="F156" i="9"/>
  <c r="D164" i="9"/>
  <c r="H164" i="9" s="1"/>
  <c r="I164" i="9" s="1"/>
  <c r="F164" i="9"/>
  <c r="D172" i="9"/>
  <c r="H172" i="9" s="1"/>
  <c r="I172" i="9" s="1"/>
  <c r="F172" i="9"/>
  <c r="D180" i="9"/>
  <c r="H180" i="9" s="1"/>
  <c r="I180" i="9" s="1"/>
  <c r="F180" i="9"/>
  <c r="D116" i="9"/>
  <c r="H116" i="9" s="1"/>
  <c r="I116" i="9" s="1"/>
  <c r="F116" i="9"/>
  <c r="D120" i="9"/>
  <c r="H120" i="9" s="1"/>
  <c r="I120" i="9" s="1"/>
  <c r="F120" i="9"/>
  <c r="D124" i="9"/>
  <c r="H124" i="9" s="1"/>
  <c r="I124" i="9" s="1"/>
  <c r="F124" i="9"/>
  <c r="D128" i="9"/>
  <c r="H128" i="9" s="1"/>
  <c r="I128" i="9" s="1"/>
  <c r="F128" i="9"/>
  <c r="D132" i="9"/>
  <c r="H132" i="9" s="1"/>
  <c r="I132" i="9" s="1"/>
  <c r="F132" i="9"/>
  <c r="D136" i="9"/>
  <c r="H136" i="9" s="1"/>
  <c r="I136" i="9" s="1"/>
  <c r="F136" i="9"/>
  <c r="D140" i="9"/>
  <c r="H140" i="9" s="1"/>
  <c r="I140" i="9" s="1"/>
  <c r="F140" i="9"/>
  <c r="D144" i="9"/>
  <c r="H144" i="9" s="1"/>
  <c r="I144" i="9" s="1"/>
  <c r="F144" i="9"/>
  <c r="D192" i="9"/>
  <c r="H192" i="9" s="1"/>
  <c r="I192" i="9" s="1"/>
  <c r="F192" i="9"/>
  <c r="D150" i="9"/>
  <c r="H150" i="9" s="1"/>
  <c r="I150" i="9" s="1"/>
  <c r="D154" i="9"/>
  <c r="H154" i="9" s="1"/>
  <c r="I154" i="9" s="1"/>
  <c r="D158" i="9"/>
  <c r="H158" i="9" s="1"/>
  <c r="I158" i="9" s="1"/>
  <c r="D162" i="9"/>
  <c r="H162" i="9" s="1"/>
  <c r="I162" i="9" s="1"/>
  <c r="D166" i="9"/>
  <c r="H166" i="9" s="1"/>
  <c r="I166" i="9" s="1"/>
  <c r="D170" i="9"/>
  <c r="H170" i="9" s="1"/>
  <c r="I170" i="9" s="1"/>
  <c r="D174" i="9"/>
  <c r="H174" i="9" s="1"/>
  <c r="I174" i="9" s="1"/>
  <c r="D178" i="9"/>
  <c r="H178" i="9" s="1"/>
  <c r="I178" i="9" s="1"/>
  <c r="D182" i="9"/>
  <c r="H182" i="9" s="1"/>
  <c r="I182" i="9" s="1"/>
  <c r="D186" i="9"/>
  <c r="H186" i="9" s="1"/>
  <c r="I186" i="9" s="1"/>
  <c r="C494" i="14" l="1"/>
  <c r="C575" i="14"/>
  <c r="C656" i="14"/>
  <c r="C6" i="14"/>
  <c r="D4" i="14"/>
  <c r="C4" i="14" s="1"/>
  <c r="B119" i="12"/>
</calcChain>
</file>

<file path=xl/sharedStrings.xml><?xml version="1.0" encoding="utf-8"?>
<sst xmlns="http://schemas.openxmlformats.org/spreadsheetml/2006/main" count="1994" uniqueCount="495">
  <si>
    <t>1.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</si>
  <si>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</si>
  <si>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</si>
  <si>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</si>
  <si>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</si>
  <si>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</si>
  <si>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</si>
  <si>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</si>
  <si>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</si>
  <si>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</si>
  <si>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</si>
  <si>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</si>
  <si>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</si>
  <si>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</si>
  <si>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</si>
  <si>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</si>
  <si>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</si>
  <si>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</si>
  <si>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</si>
  <si>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</si>
  <si>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Filter radno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</si>
  <si>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</si>
  <si>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</si>
  <si>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</si>
  <si>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</si>
  <si>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</si>
  <si>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</si>
  <si>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</si>
  <si>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</si>
  <si>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</si>
  <si>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</si>
  <si>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</si>
  <si>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</si>
  <si>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</si>
  <si>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</si>
  <si>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</si>
  <si>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</si>
  <si>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</si>
  <si>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</si>
  <si>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</si>
  <si>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</si>
  <si>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</si>
  <si>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</si>
  <si>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</si>
  <si>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</si>
  <si>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</si>
  <si>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</si>
  <si>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</si>
  <si>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</si>
  <si>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</si>
  <si>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</si>
  <si>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</si>
  <si>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</si>
  <si>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</si>
  <si>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</si>
  <si>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</si>
  <si>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</si>
  <si>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</si>
  <si>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</si>
  <si>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</si>
  <si>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</si>
  <si>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</si>
  <si>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</si>
  <si>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</si>
  <si>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</si>
  <si>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</si>
  <si>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</si>
  <si>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</si>
  <si>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</si>
  <si>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</si>
  <si>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</si>
  <si>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</si>
  <si>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</si>
  <si>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</si>
  <si>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</si>
  <si>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</si>
  <si>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</si>
  <si>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</si>
  <si>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</si>
  <si>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</si>
  <si>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</si>
  <si>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</si>
  <si>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</si>
  <si>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</si>
  <si>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</si>
  <si>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</si>
  <si>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</si>
  <si>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</si>
  <si>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</si>
  <si>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</si>
  <si>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</si>
  <si>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</si>
  <si>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</si>
  <si>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</si>
  <si>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</si>
  <si>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</si>
  <si>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</si>
  <si>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</si>
  <si>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</si>
  <si>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</si>
  <si>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</si>
  <si>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</si>
  <si>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</si>
  <si>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</si>
  <si>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</si>
  <si>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</si>
  <si>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</si>
  <si>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</si>
  <si>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</si>
  <si>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</si>
  <si>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</si>
  <si>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</si>
  <si>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</si>
  <si>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</si>
  <si>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</si>
  <si>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</si>
  <si>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</si>
  <si>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</si>
  <si>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</si>
  <si>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</si>
  <si>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</si>
  <si>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</si>
  <si>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</si>
  <si>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</si>
  <si>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</si>
  <si>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</si>
  <si>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</si>
  <si>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</si>
  <si>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</si>
  <si>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</si>
  <si>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</si>
  <si>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</si>
  <si>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</si>
  <si>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</si>
  <si>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</si>
  <si>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</si>
  <si>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</si>
  <si>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</si>
  <si>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</si>
  <si>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</si>
  <si>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</si>
  <si>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</si>
  <si>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</si>
  <si>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</si>
  <si>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</si>
  <si>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</si>
  <si>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</si>
  <si>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</si>
  <si>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</si>
  <si>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</si>
  <si>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</si>
  <si>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</si>
  <si>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</si>
  <si>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</si>
  <si>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</si>
  <si>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</si>
  <si>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</si>
  <si>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</si>
  <si>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</si>
  <si>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</si>
  <si>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</si>
  <si>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</si>
  <si>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</si>
  <si>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</si>
  <si>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</si>
  <si>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</si>
  <si>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</si>
  <si>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</si>
  <si>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</si>
  <si>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</si>
  <si>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</si>
  <si>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</si>
  <si>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</si>
  <si>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</si>
  <si>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</si>
  <si>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</si>
  <si>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</si>
  <si>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</si>
  <si>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</si>
  <si>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</si>
  <si>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</si>
  <si>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</si>
  <si>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</si>
  <si>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</si>
  <si>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</si>
  <si>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</si>
  <si>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</si>
  <si>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</si>
  <si>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</si>
  <si>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</si>
  <si>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</si>
  <si>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</si>
  <si>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</si>
  <si>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</si>
  <si>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</si>
  <si>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</si>
  <si>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</si>
  <si>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</si>
  <si>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</si>
  <si>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</si>
  <si>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</si>
  <si>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</si>
  <si>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</si>
  <si>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</si>
  <si>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</si>
  <si>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</si>
  <si>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</si>
  <si>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</si>
  <si>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</si>
  <si>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</si>
  <si>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</si>
  <si>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</si>
  <si>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</si>
  <si>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</si>
  <si>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</si>
  <si>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</si>
  <si>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</si>
  <si>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</si>
  <si>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</si>
  <si>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</si>
  <si>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</si>
  <si>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</si>
  <si>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</si>
  <si>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</si>
  <si>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</si>
  <si>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</si>
  <si>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</si>
  <si>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</si>
  <si>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</si>
  <si>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</si>
  <si>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</si>
  <si>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</si>
  <si>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</si>
  <si>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</si>
  <si>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</si>
  <si>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</si>
  <si>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</si>
  <si>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</si>
  <si>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</si>
  <si>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</si>
  <si>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</si>
  <si>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</si>
  <si>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</si>
  <si>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</si>
  <si>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</si>
  <si>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</si>
  <si>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</si>
  <si>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</si>
  <si>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</si>
  <si>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</si>
  <si>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</si>
  <si>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</si>
  <si>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</si>
  <si>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</si>
  <si>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</si>
  <si>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</si>
  <si>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</si>
  <si>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</si>
  <si>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</si>
  <si>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</si>
  <si>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</si>
  <si>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</si>
  <si>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</si>
  <si>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</si>
  <si>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</si>
  <si>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</si>
  <si>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</si>
  <si>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</si>
  <si>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</si>
  <si>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</si>
  <si>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</si>
  <si>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</si>
  <si>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</si>
  <si>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</si>
  <si>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</si>
  <si>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</si>
  <si>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</si>
  <si>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</si>
  <si>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</si>
  <si>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</si>
  <si>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</si>
  <si>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</si>
  <si>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</si>
  <si>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</si>
  <si>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</si>
  <si>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</si>
  <si>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</si>
  <si>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</si>
  <si>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</si>
  <si>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</si>
  <si>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</si>
  <si>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</si>
  <si>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</si>
  <si>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</si>
  <si>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</si>
  <si>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</si>
  <si>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</si>
  <si>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</si>
  <si>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</si>
  <si>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</si>
  <si>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</si>
  <si>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</si>
  <si>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</si>
  <si>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</si>
  <si>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</si>
  <si>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</si>
  <si>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</si>
  <si>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</si>
  <si>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</si>
  <si>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</si>
  <si>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</si>
  <si>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</si>
  <si>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</si>
  <si>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</si>
  <si>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</si>
  <si>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</si>
  <si>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</si>
  <si>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</si>
  <si>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</si>
  <si>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</si>
  <si>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</si>
  <si>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</si>
  <si>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</si>
  <si>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</si>
  <si>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</si>
  <si>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</si>
  <si>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</si>
  <si>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</si>
  <si>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</si>
  <si>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</si>
  <si>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</si>
  <si>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Višak / manjak prethodna godina</t>
  </si>
  <si>
    <t>Fifter rasno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</si>
  <si>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</si>
  <si>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</si>
  <si>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</si>
  <si>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</si>
  <si>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</si>
  <si>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</si>
  <si>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</si>
  <si>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</si>
  <si>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</si>
  <si>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</si>
  <si>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</si>
  <si>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</si>
  <si>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</si>
  <si>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</si>
  <si>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</si>
  <si>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</si>
  <si>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</si>
  <si>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</si>
  <si>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</si>
  <si>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</si>
  <si>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</si>
  <si>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</si>
  <si>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</si>
  <si>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</si>
  <si>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</si>
  <si>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</si>
  <si>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</si>
  <si>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</si>
  <si>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</si>
  <si>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</si>
  <si>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</si>
  <si>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</si>
  <si>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</si>
  <si>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</si>
  <si>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</si>
  <si>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</si>
  <si>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</si>
  <si>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</si>
  <si>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</si>
  <si>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</si>
  <si>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</si>
  <si>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</si>
  <si>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</si>
  <si>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</si>
  <si>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</si>
  <si>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</si>
  <si>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</si>
  <si>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</si>
  <si>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</si>
  <si>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</si>
  <si>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</si>
  <si>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</si>
  <si>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</si>
  <si>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</si>
  <si>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</si>
  <si>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</si>
  <si>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</si>
  <si>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</si>
  <si>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</si>
  <si>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</si>
  <si>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</si>
  <si>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</si>
  <si>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</si>
  <si>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</si>
  <si>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</si>
  <si>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</si>
  <si>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</si>
  <si>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</si>
  <si>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</si>
  <si>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</si>
  <si>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</si>
  <si>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</si>
  <si>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</si>
  <si>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</si>
  <si>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</si>
  <si>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</si>
  <si>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</si>
  <si>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</si>
  <si>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</si>
  <si>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</si>
  <si>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</si>
  <si>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</si>
  <si>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</si>
  <si>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</si>
  <si>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</si>
  <si>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</si>
  <si>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</si>
  <si>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</si>
  <si>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</si>
  <si>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</si>
  <si>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</si>
  <si>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</si>
  <si>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</si>
  <si>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</si>
  <si>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</si>
  <si>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</si>
  <si>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</si>
  <si>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</si>
  <si>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</si>
  <si>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</si>
  <si>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</si>
  <si>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</si>
  <si>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</si>
  <si>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</si>
  <si>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</si>
  <si>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</si>
  <si>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</si>
  <si>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</si>
  <si>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</si>
  <si>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</si>
  <si>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</si>
  <si>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</si>
  <si>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</si>
  <si>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</si>
  <si>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</si>
  <si>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</si>
  <si>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</si>
  <si>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</si>
  <si>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</si>
  <si>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</si>
  <si>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</si>
  <si>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</si>
  <si>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</si>
  <si>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</si>
  <si>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</si>
  <si>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</si>
  <si>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</si>
  <si>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</si>
  <si>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</si>
  <si>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</si>
  <si>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</si>
  <si>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</si>
  <si>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</si>
  <si>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</si>
  <si>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</si>
  <si>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</si>
  <si>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</si>
  <si>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 xml:space="preserve"> (RASHODI po programima)</t>
  </si>
  <si>
    <t>Šifra</t>
  </si>
  <si>
    <t xml:space="preserve">Primorsko-goranska županija </t>
  </si>
  <si>
    <t>Donacije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</si>
  <si>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</si>
  <si>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</si>
  <si>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</si>
  <si>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</si>
  <si>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</si>
  <si>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</si>
  <si>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</si>
  <si>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</si>
  <si>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</si>
  <si>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</si>
  <si>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</si>
  <si>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</si>
  <si>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</si>
  <si>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</si>
  <si>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</si>
  <si>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</si>
  <si>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>novi program 01</t>
  </si>
  <si>
    <t>novi program 02</t>
  </si>
  <si>
    <t>popraviti formulu</t>
  </si>
  <si>
    <t>Izmjene i dopune financijskog plana (OŠ. Maria Martinolića) za</t>
  </si>
  <si>
    <t>1 . Izmjene i dopune financijskog plana za 2022.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</si>
</sst>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"/>
      <charset val="238"/>
    </font>
    <font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4">
    <xf numFmtId="0" fontId="0" fillId="0" borderId="0"/>
    <xf numFmtId="0" fontId="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2" borderId="1" applyNumberFormat="0" applyFont="0" applyAlignment="0" applyProtection="0"/>
    <xf numFmtId="0" fontId="17" fillId="17" borderId="6" applyNumberFormat="0" applyAlignment="0" applyProtection="0"/>
    <xf numFmtId="0" fontId="18" fillId="18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25" fillId="0" borderId="11" applyNumberFormat="0" applyFill="0" applyAlignment="0" applyProtection="0"/>
    <xf numFmtId="0" fontId="2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3" fillId="5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17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25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306">
    <xf numFmtId="0" fontId="0" fillId="0" borderId="0" xfId="0"/>
    <xf numFmtId="0" fontId="10" fillId="0" borderId="3" xfId="1" quotePrefix="1" applyFont="1" applyBorder="1" applyAlignment="1" applyProtection="1">
      <alignment horizontal="left" wrapText="1"/>
      <protection hidden="1"/>
    </xf>
    <xf numFmtId="0" fontId="10" fillId="0" borderId="4" xfId="1" quotePrefix="1" applyFont="1" applyBorder="1" applyAlignment="1" applyProtection="1">
      <alignment horizontal="left" wrapText="1"/>
      <protection hidden="1"/>
    </xf>
    <xf numFmtId="0" fontId="10" fillId="0" borderId="4" xfId="1" quotePrefix="1" applyFont="1" applyBorder="1" applyAlignment="1" applyProtection="1">
      <alignment horizontal="center" wrapText="1"/>
      <protection hidden="1"/>
    </xf>
    <xf numFmtId="0" fontId="10" fillId="0" borderId="3" xfId="1" applyFont="1" applyBorder="1" applyAlignment="1" applyProtection="1">
      <alignment horizontal="left"/>
      <protection hidden="1"/>
    </xf>
    <xf numFmtId="3" fontId="10" fillId="0" borderId="5" xfId="1" applyNumberFormat="1" applyFont="1" applyBorder="1" applyAlignment="1" applyProtection="1">
      <alignment horizontal="right"/>
      <protection hidden="1"/>
    </xf>
    <xf numFmtId="0" fontId="10" fillId="0" borderId="4" xfId="1" quotePrefix="1" applyFont="1" applyBorder="1" applyAlignment="1" applyProtection="1">
      <alignment horizontal="left"/>
      <protection hidden="1"/>
    </xf>
    <xf numFmtId="0" fontId="35" fillId="20" borderId="20" xfId="43" applyFont="1" applyFill="1" applyBorder="1" applyAlignment="1">
      <alignment horizontal="left" vertical="center"/>
    </xf>
    <xf numFmtId="0" fontId="35" fillId="21" borderId="21" xfId="54" applyFont="1" applyFill="1" applyBorder="1" applyAlignment="1">
      <alignment horizontal="left" vertical="center" wrapText="1"/>
    </xf>
    <xf numFmtId="3" fontId="35" fillId="20" borderId="22" xfId="43" applyNumberFormat="1" applyFont="1" applyFill="1" applyBorder="1" applyAlignment="1" applyProtection="1">
      <alignment vertical="center"/>
      <protection locked="0"/>
    </xf>
    <xf numFmtId="3" fontId="35" fillId="20" borderId="22" xfId="43" applyNumberFormat="1" applyFont="1" applyFill="1" applyBorder="1" applyAlignment="1">
      <alignment vertical="center"/>
    </xf>
    <xf numFmtId="3" fontId="35" fillId="20" borderId="23" xfId="43" applyNumberFormat="1" applyFont="1" applyFill="1" applyBorder="1" applyAlignment="1" applyProtection="1">
      <alignment vertical="center"/>
      <protection locked="0"/>
    </xf>
    <xf numFmtId="0" fontId="35" fillId="22" borderId="24" xfId="54" applyFont="1" applyFill="1" applyBorder="1" applyAlignment="1">
      <alignment horizontal="left" vertical="center" wrapText="1"/>
    </xf>
    <xf numFmtId="0" fontId="35" fillId="22" borderId="3" xfId="54" applyFont="1" applyFill="1" applyBorder="1" applyAlignment="1">
      <alignment horizontal="left" vertical="center" wrapText="1"/>
    </xf>
    <xf numFmtId="3" fontId="35" fillId="22" borderId="5" xfId="43" applyNumberFormat="1" applyFont="1" applyFill="1" applyBorder="1" applyAlignment="1" applyProtection="1">
      <alignment vertical="center"/>
      <protection locked="0"/>
    </xf>
    <xf numFmtId="3" fontId="35" fillId="22" borderId="5" xfId="43" applyNumberFormat="1" applyFont="1" applyFill="1" applyBorder="1" applyAlignment="1">
      <alignment vertical="center"/>
    </xf>
    <xf numFmtId="3" fontId="35" fillId="22" borderId="25" xfId="43" applyNumberFormat="1" applyFont="1" applyFill="1" applyBorder="1" applyAlignment="1" applyProtection="1">
      <alignment vertical="center"/>
      <protection locked="0"/>
    </xf>
    <xf numFmtId="0" fontId="35" fillId="23" borderId="24" xfId="54" applyFont="1" applyFill="1" applyBorder="1" applyAlignment="1">
      <alignment horizontal="left" vertical="center" wrapText="1"/>
    </xf>
    <xf numFmtId="0" fontId="35" fillId="23" borderId="3" xfId="54" applyFont="1" applyFill="1" applyBorder="1" applyAlignment="1">
      <alignment horizontal="left" vertical="center" wrapText="1"/>
    </xf>
    <xf numFmtId="3" fontId="35" fillId="23" borderId="5" xfId="43" applyNumberFormat="1" applyFont="1" applyFill="1" applyBorder="1" applyAlignment="1" applyProtection="1">
      <alignment vertical="center"/>
      <protection locked="0"/>
    </xf>
    <xf numFmtId="3" fontId="35" fillId="23" borderId="5" xfId="43" applyNumberFormat="1" applyFont="1" applyFill="1" applyBorder="1" applyAlignment="1">
      <alignment vertical="center"/>
    </xf>
    <xf numFmtId="3" fontId="35" fillId="23" borderId="25" xfId="43" applyNumberFormat="1" applyFont="1" applyFill="1" applyBorder="1" applyAlignment="1" applyProtection="1">
      <alignment vertical="center"/>
      <protection locked="0"/>
    </xf>
    <xf numFmtId="0" fontId="35" fillId="24" borderId="24" xfId="54" applyFont="1" applyFill="1" applyBorder="1" applyAlignment="1">
      <alignment horizontal="left" vertical="center" wrapText="1"/>
    </xf>
    <xf numFmtId="0" fontId="35" fillId="24" borderId="3" xfId="54" applyFont="1" applyFill="1" applyBorder="1" applyAlignment="1">
      <alignment horizontal="left" vertical="center" wrapText="1"/>
    </xf>
    <xf numFmtId="3" fontId="35" fillId="24" borderId="5" xfId="43" applyNumberFormat="1" applyFont="1" applyFill="1" applyBorder="1" applyAlignment="1" applyProtection="1">
      <alignment vertical="center"/>
      <protection locked="0"/>
    </xf>
    <xf numFmtId="3" fontId="35" fillId="24" borderId="5" xfId="43" applyNumberFormat="1" applyFont="1" applyFill="1" applyBorder="1" applyAlignment="1">
      <alignment vertical="center"/>
    </xf>
    <xf numFmtId="3" fontId="35" fillId="24" borderId="25" xfId="43" applyNumberFormat="1" applyFont="1" applyFill="1" applyBorder="1" applyAlignment="1" applyProtection="1">
      <alignment vertical="center"/>
      <protection locked="0"/>
    </xf>
    <xf numFmtId="0" fontId="35" fillId="23" borderId="24" xfId="43" applyFont="1" applyFill="1" applyBorder="1" applyAlignment="1">
      <alignment horizontal="left" vertical="center"/>
    </xf>
    <xf numFmtId="0" fontId="35" fillId="24" borderId="24" xfId="43" applyFont="1" applyFill="1" applyBorder="1" applyAlignment="1">
      <alignment horizontal="left" vertical="center"/>
    </xf>
    <xf numFmtId="0" fontId="35" fillId="24" borderId="24" xfId="43" quotePrefix="1" applyFont="1" applyFill="1" applyBorder="1" applyAlignment="1">
      <alignment horizontal="left" vertical="center"/>
    </xf>
    <xf numFmtId="0" fontId="35" fillId="25" borderId="24" xfId="54" applyFont="1" applyFill="1" applyBorder="1" applyAlignment="1">
      <alignment horizontal="left" vertical="center" wrapText="1"/>
    </xf>
    <xf numFmtId="0" fontId="35" fillId="21" borderId="24" xfId="55" applyFont="1" applyFill="1" applyBorder="1" applyAlignment="1">
      <alignment horizontal="left" vertical="center" wrapText="1"/>
    </xf>
    <xf numFmtId="0" fontId="35" fillId="21" borderId="3" xfId="55" applyFont="1" applyFill="1" applyBorder="1" applyAlignment="1">
      <alignment horizontal="left" vertical="center" wrapText="1"/>
    </xf>
    <xf numFmtId="3" fontId="35" fillId="20" borderId="5" xfId="43" applyNumberFormat="1" applyFont="1" applyFill="1" applyBorder="1" applyAlignment="1" applyProtection="1">
      <alignment vertical="center"/>
      <protection locked="0"/>
    </xf>
    <xf numFmtId="3" fontId="35" fillId="20" borderId="26" xfId="43" applyNumberFormat="1" applyFont="1" applyFill="1" applyBorder="1" applyAlignment="1">
      <alignment vertical="center"/>
    </xf>
    <xf numFmtId="3" fontId="35" fillId="20" borderId="5" xfId="43" applyNumberFormat="1" applyFont="1" applyFill="1" applyBorder="1" applyAlignment="1">
      <alignment vertical="center"/>
    </xf>
    <xf numFmtId="3" fontId="35" fillId="20" borderId="27" xfId="43" applyNumberFormat="1" applyFont="1" applyFill="1" applyBorder="1" applyAlignment="1" applyProtection="1">
      <alignment vertical="center"/>
      <protection locked="0"/>
    </xf>
    <xf numFmtId="0" fontId="35" fillId="22" borderId="24" xfId="55" applyFont="1" applyFill="1" applyBorder="1" applyAlignment="1">
      <alignment horizontal="left" vertical="center" wrapText="1"/>
    </xf>
    <xf numFmtId="0" fontId="35" fillId="22" borderId="3" xfId="55" applyFont="1" applyFill="1" applyBorder="1" applyAlignment="1">
      <alignment horizontal="left" vertical="center" wrapText="1"/>
    </xf>
    <xf numFmtId="0" fontId="35" fillId="23" borderId="24" xfId="55" applyFont="1" applyFill="1" applyBorder="1" applyAlignment="1">
      <alignment horizontal="left" vertical="center" wrapText="1"/>
    </xf>
    <xf numFmtId="0" fontId="35" fillId="23" borderId="3" xfId="55" applyFont="1" applyFill="1" applyBorder="1" applyAlignment="1">
      <alignment horizontal="left" vertical="center" wrapText="1"/>
    </xf>
    <xf numFmtId="0" fontId="35" fillId="24" borderId="24" xfId="55" applyFont="1" applyFill="1" applyBorder="1" applyAlignment="1">
      <alignment horizontal="left" vertical="center" wrapText="1"/>
    </xf>
    <xf numFmtId="0" fontId="35" fillId="24" borderId="3" xfId="55" applyFont="1" applyFill="1" applyBorder="1" applyAlignment="1">
      <alignment horizontal="left" vertical="center" wrapText="1"/>
    </xf>
    <xf numFmtId="0" fontId="35" fillId="24" borderId="3" xfId="43" applyFont="1" applyFill="1" applyBorder="1" applyAlignment="1">
      <alignment vertical="center"/>
    </xf>
    <xf numFmtId="1" fontId="9" fillId="0" borderId="0" xfId="1" applyNumberFormat="1" applyFont="1" applyAlignment="1" applyProtection="1">
      <alignment wrapText="1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9" fillId="0" borderId="0" xfId="1" applyFont="1"/>
    <xf numFmtId="1" fontId="11" fillId="26" borderId="28" xfId="1" applyNumberFormat="1" applyFont="1" applyFill="1" applyBorder="1" applyAlignment="1" applyProtection="1">
      <alignment horizontal="right" vertical="top" wrapText="1"/>
      <protection hidden="1"/>
    </xf>
    <xf numFmtId="1" fontId="11" fillId="26" borderId="32" xfId="1" applyNumberFormat="1" applyFont="1" applyFill="1" applyBorder="1" applyAlignment="1" applyProtection="1">
      <alignment horizontal="left" wrapText="1"/>
      <protection hidden="1"/>
    </xf>
    <xf numFmtId="0" fontId="11" fillId="0" borderId="33" xfId="1" applyFont="1" applyBorder="1" applyAlignment="1" applyProtection="1">
      <alignment horizontal="center" vertical="center" wrapText="1"/>
      <protection hidden="1"/>
    </xf>
    <xf numFmtId="0" fontId="11" fillId="0" borderId="34" xfId="1" applyFont="1" applyBorder="1" applyAlignment="1" applyProtection="1">
      <alignment horizontal="center" vertical="center" wrapText="1"/>
      <protection hidden="1"/>
    </xf>
    <xf numFmtId="0" fontId="11" fillId="0" borderId="35" xfId="1" applyFont="1" applyBorder="1" applyAlignment="1" applyProtection="1">
      <alignment horizontal="center" vertical="center" wrapText="1"/>
      <protection hidden="1"/>
    </xf>
    <xf numFmtId="3" fontId="9" fillId="0" borderId="36" xfId="1" applyNumberFormat="1" applyFont="1" applyBorder="1" applyAlignment="1" applyProtection="1">
      <alignment horizontal="right" vertical="center" wrapText="1"/>
      <protection hidden="1"/>
    </xf>
    <xf numFmtId="3" fontId="9" fillId="0" borderId="37" xfId="1" applyNumberFormat="1" applyFont="1" applyBorder="1" applyAlignment="1" applyProtection="1">
      <alignment horizontal="right"/>
      <protection hidden="1"/>
    </xf>
    <xf numFmtId="3" fontId="9" fillId="0" borderId="37" xfId="1" applyNumberFormat="1" applyFont="1" applyBorder="1" applyAlignment="1" applyProtection="1">
      <alignment horizontal="right" wrapText="1"/>
      <protection hidden="1"/>
    </xf>
    <xf numFmtId="3" fontId="9" fillId="0" borderId="37" xfId="1" applyNumberFormat="1" applyFont="1" applyBorder="1" applyAlignment="1" applyProtection="1">
      <alignment horizontal="right" vertical="center" wrapText="1"/>
      <protection hidden="1"/>
    </xf>
    <xf numFmtId="3" fontId="9" fillId="0" borderId="38" xfId="1" applyNumberFormat="1" applyFont="1" applyBorder="1" applyAlignment="1" applyProtection="1">
      <alignment horizontal="right" vertical="center" wrapText="1"/>
      <protection hidden="1"/>
    </xf>
    <xf numFmtId="3" fontId="9" fillId="0" borderId="39" xfId="1" applyNumberFormat="1" applyFont="1" applyBorder="1" applyAlignment="1" applyProtection="1">
      <alignment horizontal="right" vertical="center" wrapText="1"/>
      <protection hidden="1"/>
    </xf>
    <xf numFmtId="0" fontId="35" fillId="25" borderId="24" xfId="54" applyFont="1" applyFill="1" applyBorder="1" applyAlignment="1" applyProtection="1">
      <alignment horizontal="left" vertical="center" wrapText="1"/>
      <protection hidden="1"/>
    </xf>
    <xf numFmtId="1" fontId="11" fillId="0" borderId="29" xfId="1" applyNumberFormat="1" applyFont="1" applyBorder="1" applyAlignment="1" applyProtection="1">
      <alignment wrapText="1"/>
      <protection hidden="1"/>
    </xf>
    <xf numFmtId="3" fontId="9" fillId="0" borderId="29" xfId="1" applyNumberFormat="1" applyFont="1" applyBorder="1" applyAlignment="1" applyProtection="1">
      <alignment vertical="center"/>
      <protection hidden="1"/>
    </xf>
    <xf numFmtId="3" fontId="9" fillId="0" borderId="30" xfId="1" applyNumberFormat="1" applyFont="1" applyBorder="1" applyAlignment="1" applyProtection="1">
      <alignment vertical="center"/>
      <protection hidden="1"/>
    </xf>
    <xf numFmtId="3" fontId="9" fillId="0" borderId="31" xfId="1" applyNumberFormat="1" applyFont="1" applyBorder="1" applyAlignment="1" applyProtection="1">
      <alignment vertical="center"/>
      <protection hidden="1"/>
    </xf>
    <xf numFmtId="0" fontId="35" fillId="20" borderId="20" xfId="52" applyFont="1" applyFill="1" applyBorder="1" applyAlignment="1">
      <alignment horizontal="left" vertical="center" wrapText="1"/>
    </xf>
    <xf numFmtId="0" fontId="35" fillId="20" borderId="21" xfId="52" applyFont="1" applyFill="1" applyBorder="1" applyAlignment="1">
      <alignment horizontal="left" vertical="center" wrapText="1"/>
    </xf>
    <xf numFmtId="3" fontId="35" fillId="20" borderId="22" xfId="52" applyNumberFormat="1" applyFont="1" applyFill="1" applyBorder="1" applyAlignment="1" applyProtection="1">
      <alignment horizontal="right" vertical="center" wrapText="1"/>
      <protection locked="0"/>
    </xf>
    <xf numFmtId="3" fontId="35" fillId="20" borderId="22" xfId="52" applyNumberFormat="1" applyFont="1" applyFill="1" applyBorder="1" applyAlignment="1">
      <alignment horizontal="right" vertical="center" wrapText="1"/>
    </xf>
    <xf numFmtId="1" fontId="35" fillId="20" borderId="23" xfId="52" applyNumberFormat="1" applyFont="1" applyFill="1" applyBorder="1" applyAlignment="1" applyProtection="1">
      <alignment horizontal="center" vertical="center" wrapText="1"/>
      <protection locked="0"/>
    </xf>
    <xf numFmtId="0" fontId="35" fillId="22" borderId="24" xfId="52" applyFont="1" applyFill="1" applyBorder="1" applyAlignment="1">
      <alignment horizontal="left" vertical="center" wrapText="1"/>
    </xf>
    <xf numFmtId="0" fontId="35" fillId="22" borderId="3" xfId="52" applyFont="1" applyFill="1" applyBorder="1" applyAlignment="1">
      <alignment horizontal="left" vertical="center" wrapText="1"/>
    </xf>
    <xf numFmtId="3" fontId="35" fillId="22" borderId="5" xfId="52" applyNumberFormat="1" applyFont="1" applyFill="1" applyBorder="1" applyAlignment="1" applyProtection="1">
      <alignment horizontal="right" vertical="center" wrapText="1"/>
      <protection locked="0"/>
    </xf>
    <xf numFmtId="3" fontId="35" fillId="22" borderId="5" xfId="52" applyNumberFormat="1" applyFont="1" applyFill="1" applyBorder="1" applyAlignment="1">
      <alignment horizontal="right" vertical="center" wrapText="1"/>
    </xf>
    <xf numFmtId="1" fontId="35" fillId="22" borderId="25" xfId="52" applyNumberFormat="1" applyFont="1" applyFill="1" applyBorder="1" applyAlignment="1" applyProtection="1">
      <alignment horizontal="center" vertical="center" wrapText="1"/>
      <protection locked="0"/>
    </xf>
    <xf numFmtId="0" fontId="35" fillId="23" borderId="24" xfId="52" applyFont="1" applyFill="1" applyBorder="1" applyAlignment="1">
      <alignment horizontal="left" vertical="center" wrapText="1"/>
    </xf>
    <xf numFmtId="0" fontId="35" fillId="23" borderId="3" xfId="52" applyFont="1" applyFill="1" applyBorder="1" applyAlignment="1">
      <alignment horizontal="left" vertical="center" wrapText="1"/>
    </xf>
    <xf numFmtId="3" fontId="35" fillId="23" borderId="5" xfId="52" applyNumberFormat="1" applyFont="1" applyFill="1" applyBorder="1" applyAlignment="1" applyProtection="1">
      <alignment horizontal="right" vertical="center" wrapText="1"/>
      <protection locked="0"/>
    </xf>
    <xf numFmtId="3" fontId="35" fillId="23" borderId="5" xfId="52" applyNumberFormat="1" applyFont="1" applyFill="1" applyBorder="1" applyAlignment="1">
      <alignment horizontal="right" vertical="center" wrapText="1"/>
    </xf>
    <xf numFmtId="1" fontId="35" fillId="23" borderId="25" xfId="52" applyNumberFormat="1" applyFont="1" applyFill="1" applyBorder="1" applyAlignment="1" applyProtection="1">
      <alignment horizontal="center" vertical="center" wrapText="1"/>
      <protection locked="0"/>
    </xf>
    <xf numFmtId="3" fontId="35" fillId="23" borderId="5" xfId="43" applyNumberFormat="1" applyFont="1" applyFill="1" applyBorder="1" applyAlignment="1" applyProtection="1">
      <alignment horizontal="right" vertical="center"/>
      <protection locked="0"/>
    </xf>
    <xf numFmtId="3" fontId="35" fillId="23" borderId="5" xfId="43" applyNumberFormat="1" applyFont="1" applyFill="1" applyBorder="1" applyAlignment="1">
      <alignment horizontal="right" vertical="center"/>
    </xf>
    <xf numFmtId="0" fontId="35" fillId="22" borderId="24" xfId="52" applyFont="1" applyFill="1" applyBorder="1" applyAlignment="1">
      <alignment horizontal="left" vertical="center"/>
    </xf>
    <xf numFmtId="3" fontId="35" fillId="22" borderId="5" xfId="52" applyNumberFormat="1" applyFont="1" applyFill="1" applyBorder="1" applyAlignment="1" applyProtection="1">
      <alignment horizontal="right" vertical="center"/>
      <protection locked="0"/>
    </xf>
    <xf numFmtId="3" fontId="35" fillId="22" borderId="5" xfId="52" applyNumberFormat="1" applyFont="1" applyFill="1" applyBorder="1" applyAlignment="1">
      <alignment horizontal="right" vertical="center"/>
    </xf>
    <xf numFmtId="0" fontId="35" fillId="21" borderId="24" xfId="53" applyFont="1" applyFill="1" applyBorder="1" applyAlignment="1">
      <alignment horizontal="left" vertical="center" wrapText="1"/>
    </xf>
    <xf numFmtId="0" fontId="35" fillId="21" borderId="3" xfId="53" applyFont="1" applyFill="1" applyBorder="1" applyAlignment="1">
      <alignment horizontal="left" vertical="center" wrapText="1"/>
    </xf>
    <xf numFmtId="3" fontId="35" fillId="21" borderId="3" xfId="53" applyNumberFormat="1" applyFont="1" applyFill="1" applyBorder="1" applyAlignment="1" applyProtection="1">
      <alignment horizontal="right" vertical="center" wrapText="1"/>
      <protection locked="0"/>
    </xf>
    <xf numFmtId="3" fontId="35" fillId="20" borderId="5" xfId="52" applyNumberFormat="1" applyFont="1" applyFill="1" applyBorder="1" applyAlignment="1">
      <alignment horizontal="right" vertical="center" wrapText="1"/>
    </xf>
    <xf numFmtId="3" fontId="35" fillId="21" borderId="44" xfId="53" applyNumberFormat="1" applyFont="1" applyFill="1" applyBorder="1" applyAlignment="1">
      <alignment horizontal="right" vertical="center" wrapText="1"/>
    </xf>
    <xf numFmtId="1" fontId="35" fillId="20" borderId="25" xfId="52" applyNumberFormat="1" applyFont="1" applyFill="1" applyBorder="1" applyAlignment="1" applyProtection="1">
      <alignment horizontal="center" vertical="center" wrapText="1"/>
      <protection locked="0"/>
    </xf>
    <xf numFmtId="0" fontId="35" fillId="22" borderId="24" xfId="53" applyFont="1" applyFill="1" applyBorder="1" applyAlignment="1">
      <alignment horizontal="left" vertical="center" wrapText="1"/>
    </xf>
    <xf numFmtId="0" fontId="35" fillId="22" borderId="3" xfId="53" applyFont="1" applyFill="1" applyBorder="1" applyAlignment="1">
      <alignment horizontal="left" vertical="center" wrapText="1"/>
    </xf>
    <xf numFmtId="3" fontId="35" fillId="22" borderId="5" xfId="53" applyNumberFormat="1" applyFont="1" applyFill="1" applyBorder="1" applyAlignment="1" applyProtection="1">
      <alignment horizontal="right" vertical="center" wrapText="1"/>
      <protection locked="0"/>
    </xf>
    <xf numFmtId="3" fontId="35" fillId="22" borderId="5" xfId="53" applyNumberFormat="1" applyFont="1" applyFill="1" applyBorder="1" applyAlignment="1">
      <alignment horizontal="right" vertical="center" wrapText="1"/>
    </xf>
    <xf numFmtId="0" fontId="35" fillId="23" borderId="24" xfId="53" applyFont="1" applyFill="1" applyBorder="1" applyAlignment="1">
      <alignment horizontal="left" vertical="center" wrapText="1"/>
    </xf>
    <xf numFmtId="0" fontId="35" fillId="23" borderId="3" xfId="53" applyFont="1" applyFill="1" applyBorder="1" applyAlignment="1">
      <alignment horizontal="left" vertical="center" wrapText="1"/>
    </xf>
    <xf numFmtId="3" fontId="35" fillId="23" borderId="5" xfId="53" applyNumberFormat="1" applyFont="1" applyFill="1" applyBorder="1" applyAlignment="1" applyProtection="1">
      <alignment horizontal="right" vertical="center" wrapText="1"/>
      <protection locked="0"/>
    </xf>
    <xf numFmtId="3" fontId="35" fillId="23" borderId="5" xfId="53" applyNumberFormat="1" applyFont="1" applyFill="1" applyBorder="1" applyAlignment="1">
      <alignment horizontal="right" vertical="center" wrapText="1"/>
    </xf>
    <xf numFmtId="3" fontId="39" fillId="28" borderId="40" xfId="43" applyNumberFormat="1" applyFont="1" applyFill="1" applyBorder="1" applyAlignment="1" applyProtection="1">
      <alignment horizontal="center" vertical="center" wrapText="1"/>
      <protection hidden="1"/>
    </xf>
    <xf numFmtId="3" fontId="44" fillId="28" borderId="35" xfId="43" applyNumberFormat="1" applyFont="1" applyFill="1" applyBorder="1" applyAlignment="1" applyProtection="1">
      <alignment horizontal="center" vertical="center" wrapText="1"/>
      <protection hidden="1"/>
    </xf>
    <xf numFmtId="3" fontId="11" fillId="28" borderId="36" xfId="1" applyNumberFormat="1" applyFont="1" applyFill="1" applyBorder="1" applyAlignment="1" applyProtection="1">
      <alignment vertical="center"/>
      <protection hidden="1"/>
    </xf>
    <xf numFmtId="3" fontId="11" fillId="28" borderId="37" xfId="1" applyNumberFormat="1" applyFont="1" applyFill="1" applyBorder="1" applyAlignment="1" applyProtection="1">
      <alignment vertical="center"/>
      <protection hidden="1"/>
    </xf>
    <xf numFmtId="3" fontId="35" fillId="21" borderId="3" xfId="53" applyNumberFormat="1" applyFont="1" applyFill="1" applyBorder="1" applyAlignment="1">
      <alignment horizontal="right" vertical="center" wrapText="1"/>
    </xf>
    <xf numFmtId="49" fontId="11" fillId="28" borderId="37" xfId="1" applyNumberFormat="1" applyFont="1" applyFill="1" applyBorder="1" applyAlignment="1" applyProtection="1">
      <alignment vertical="center" wrapText="1"/>
      <protection hidden="1"/>
    </xf>
    <xf numFmtId="0" fontId="9" fillId="0" borderId="0" xfId="62" applyFont="1" applyAlignment="1">
      <alignment horizontal="left" vertical="center"/>
    </xf>
    <xf numFmtId="0" fontId="32" fillId="0" borderId="0" xfId="62" applyFont="1" applyAlignment="1">
      <alignment horizontal="left"/>
    </xf>
    <xf numFmtId="3" fontId="32" fillId="0" borderId="0" xfId="62" applyNumberFormat="1" applyFont="1" applyAlignment="1">
      <alignment horizontal="right" vertical="center"/>
    </xf>
    <xf numFmtId="3" fontId="32" fillId="0" borderId="0" xfId="62" applyNumberFormat="1" applyFont="1" applyAlignment="1">
      <alignment horizontal="left" vertical="center"/>
    </xf>
    <xf numFmtId="0" fontId="33" fillId="0" borderId="0" xfId="62" applyFont="1"/>
    <xf numFmtId="0" fontId="33" fillId="0" borderId="0" xfId="62" applyFont="1" applyAlignment="1">
      <alignment horizontal="center"/>
    </xf>
    <xf numFmtId="0" fontId="33" fillId="0" borderId="0" xfId="62" applyFont="1" applyAlignment="1">
      <alignment horizontal="left" indent="1"/>
    </xf>
    <xf numFmtId="0" fontId="11" fillId="0" borderId="15" xfId="62" applyFont="1" applyBorder="1" applyAlignment="1">
      <alignment horizontal="center" vertical="center" wrapText="1"/>
    </xf>
    <xf numFmtId="0" fontId="34" fillId="0" borderId="16" xfId="62" applyFont="1" applyBorder="1" applyAlignment="1">
      <alignment horizontal="center" vertical="center" wrapText="1"/>
    </xf>
    <xf numFmtId="3" fontId="34" fillId="0" borderId="16" xfId="62" applyNumberFormat="1" applyFont="1" applyBorder="1" applyAlignment="1">
      <alignment horizontal="right" vertical="center" wrapText="1"/>
    </xf>
    <xf numFmtId="3" fontId="34" fillId="0" borderId="16" xfId="62" applyNumberFormat="1" applyFont="1" applyBorder="1" applyAlignment="1">
      <alignment horizontal="center" vertical="center" wrapText="1"/>
    </xf>
    <xf numFmtId="0" fontId="34" fillId="0" borderId="17" xfId="62" applyFont="1" applyBorder="1" applyAlignment="1">
      <alignment horizontal="center" vertical="center" wrapText="1"/>
    </xf>
    <xf numFmtId="1" fontId="34" fillId="0" borderId="18" xfId="63" applyNumberFormat="1" applyFont="1" applyBorder="1" applyAlignment="1">
      <alignment horizontal="center" vertical="center" wrapText="1"/>
    </xf>
    <xf numFmtId="1" fontId="34" fillId="19" borderId="19" xfId="63" applyNumberFormat="1" applyFont="1" applyFill="1" applyBorder="1" applyAlignment="1">
      <alignment horizontal="center" vertical="center" wrapText="1"/>
    </xf>
    <xf numFmtId="0" fontId="33" fillId="19" borderId="0" xfId="63" applyFont="1" applyFill="1" applyAlignment="1">
      <alignment horizontal="center" vertical="center" wrapText="1"/>
    </xf>
    <xf numFmtId="0" fontId="32" fillId="0" borderId="0" xfId="62" applyFont="1" applyAlignment="1">
      <alignment horizontal="left" indent="1"/>
    </xf>
    <xf numFmtId="3" fontId="33" fillId="0" borderId="5" xfId="63" applyNumberFormat="1" applyFont="1" applyBorder="1" applyAlignment="1">
      <alignment horizontal="center" vertical="center"/>
    </xf>
    <xf numFmtId="0" fontId="33" fillId="0" borderId="5" xfId="63" applyFont="1" applyBorder="1" applyAlignment="1">
      <alignment horizontal="center" vertical="center"/>
    </xf>
    <xf numFmtId="0" fontId="33" fillId="0" borderId="0" xfId="63" applyFont="1" applyAlignment="1">
      <alignment horizontal="left" indent="1"/>
    </xf>
    <xf numFmtId="0" fontId="33" fillId="0" borderId="0" xfId="62" applyFont="1" applyAlignment="1">
      <alignment horizontal="left" indent="4"/>
    </xf>
    <xf numFmtId="0" fontId="35" fillId="0" borderId="24" xfId="54" applyFont="1" applyBorder="1" applyAlignment="1">
      <alignment horizontal="left" vertical="center" wrapText="1"/>
    </xf>
    <xf numFmtId="0" fontId="35" fillId="0" borderId="3" xfId="52" applyFont="1" applyBorder="1" applyAlignment="1">
      <alignment horizontal="left" vertical="center" wrapText="1"/>
    </xf>
    <xf numFmtId="3" fontId="35" fillId="0" borderId="5" xfId="43" applyNumberFormat="1" applyFont="1" applyBorder="1" applyAlignment="1" applyProtection="1">
      <alignment vertical="center"/>
      <protection locked="0"/>
    </xf>
    <xf numFmtId="3" fontId="35" fillId="0" borderId="5" xfId="43" applyNumberFormat="1" applyFont="1" applyBorder="1" applyAlignment="1">
      <alignment vertical="center"/>
    </xf>
    <xf numFmtId="3" fontId="35" fillId="0" borderId="25" xfId="43" applyNumberFormat="1" applyFont="1" applyBorder="1" applyAlignment="1" applyProtection="1">
      <alignment vertical="center"/>
      <protection locked="0"/>
    </xf>
    <xf numFmtId="0" fontId="36" fillId="0" borderId="0" xfId="62" applyFont="1" applyAlignment="1">
      <alignment horizontal="left" indent="1"/>
    </xf>
    <xf numFmtId="0" fontId="35" fillId="0" borderId="3" xfId="54" applyFont="1" applyBorder="1" applyAlignment="1">
      <alignment horizontal="left" vertical="center" wrapText="1"/>
    </xf>
    <xf numFmtId="0" fontId="35" fillId="0" borderId="24" xfId="43" applyFont="1" applyBorder="1" applyAlignment="1">
      <alignment horizontal="left" vertical="center"/>
    </xf>
    <xf numFmtId="0" fontId="37" fillId="0" borderId="0" xfId="62" applyFont="1" applyAlignment="1">
      <alignment horizontal="left" indent="4"/>
    </xf>
    <xf numFmtId="0" fontId="38" fillId="0" borderId="0" xfId="62" applyFont="1" applyAlignment="1">
      <alignment horizontal="left" indent="1"/>
    </xf>
    <xf numFmtId="49" fontId="35" fillId="0" borderId="24" xfId="52" applyNumberFormat="1" applyFont="1" applyBorder="1" applyAlignment="1">
      <alignment horizontal="left" vertical="center" wrapText="1"/>
    </xf>
    <xf numFmtId="0" fontId="35" fillId="0" borderId="24" xfId="54" quotePrefix="1" applyFont="1" applyBorder="1" applyAlignment="1">
      <alignment horizontal="left" vertical="center" wrapText="1"/>
    </xf>
    <xf numFmtId="0" fontId="9" fillId="0" borderId="0" xfId="45"/>
    <xf numFmtId="0" fontId="33" fillId="19" borderId="0" xfId="62" applyFont="1" applyFill="1" applyAlignment="1">
      <alignment horizontal="left" indent="1"/>
    </xf>
    <xf numFmtId="0" fontId="35" fillId="0" borderId="24" xfId="55" applyFont="1" applyBorder="1" applyAlignment="1">
      <alignment horizontal="left" vertical="center" wrapText="1"/>
    </xf>
    <xf numFmtId="0" fontId="35" fillId="0" borderId="3" xfId="55" applyFont="1" applyBorder="1" applyAlignment="1">
      <alignment horizontal="left" vertical="center" wrapText="1"/>
    </xf>
    <xf numFmtId="0" fontId="35" fillId="0" borderId="3" xfId="43" applyFont="1" applyBorder="1" applyAlignment="1">
      <alignment vertical="center"/>
    </xf>
    <xf numFmtId="0" fontId="33" fillId="0" borderId="0" xfId="62" applyFont="1" applyAlignment="1">
      <alignment horizontal="left"/>
    </xf>
    <xf numFmtId="3" fontId="33" fillId="0" borderId="0" xfId="62" applyNumberFormat="1" applyFont="1" applyAlignment="1">
      <alignment horizontal="right" vertical="center"/>
    </xf>
    <xf numFmtId="49" fontId="9" fillId="0" borderId="0" xfId="45" applyNumberFormat="1" applyAlignment="1">
      <alignment horizontal="center"/>
    </xf>
    <xf numFmtId="0" fontId="9" fillId="0" borderId="0" xfId="45" applyAlignment="1">
      <alignment horizontal="center"/>
    </xf>
    <xf numFmtId="0" fontId="9" fillId="0" borderId="0" xfId="45" applyAlignment="1">
      <alignment horizontal="left"/>
    </xf>
    <xf numFmtId="0" fontId="9" fillId="0" borderId="0" xfId="45" applyAlignment="1">
      <alignment horizontal="right"/>
    </xf>
    <xf numFmtId="49" fontId="9" fillId="0" borderId="0" xfId="45" applyNumberFormat="1" applyAlignment="1">
      <alignment horizontal="left"/>
    </xf>
    <xf numFmtId="0" fontId="4" fillId="0" borderId="0" xfId="1" applyFont="1" applyAlignment="1" applyProtection="1">
      <alignment horizontal="left" vertical="center"/>
      <protection hidden="1"/>
    </xf>
    <xf numFmtId="0" fontId="5" fillId="0" borderId="0" xfId="1" applyFont="1"/>
    <xf numFmtId="0" fontId="4" fillId="0" borderId="0" xfId="1" applyFont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vertical="center"/>
    </xf>
    <xf numFmtId="0" fontId="6" fillId="0" borderId="0" xfId="1" applyFont="1"/>
    <xf numFmtId="0" fontId="8" fillId="0" borderId="0" xfId="1" applyFont="1"/>
    <xf numFmtId="0" fontId="4" fillId="0" borderId="0" xfId="1" applyFont="1" applyAlignment="1" applyProtection="1">
      <alignment horizontal="left" wrapText="1"/>
      <protection hidden="1"/>
    </xf>
    <xf numFmtId="0" fontId="7" fillId="0" borderId="0" xfId="1" applyFont="1" applyAlignment="1" applyProtection="1">
      <alignment wrapText="1"/>
      <protection hidden="1"/>
    </xf>
    <xf numFmtId="0" fontId="11" fillId="0" borderId="5" xfId="1" applyFont="1" applyBorder="1" applyAlignment="1" applyProtection="1">
      <alignment horizontal="center" vertical="center" wrapText="1"/>
      <protection hidden="1"/>
    </xf>
    <xf numFmtId="0" fontId="11" fillId="0" borderId="0" xfId="1" applyFont="1" applyAlignment="1" applyProtection="1">
      <alignment horizontal="center" vertical="center" wrapText="1"/>
      <protection hidden="1"/>
    </xf>
    <xf numFmtId="3" fontId="10" fillId="0" borderId="5" xfId="1" applyNumberFormat="1" applyFont="1" applyBorder="1" applyAlignment="1" applyProtection="1">
      <alignment horizontal="right" wrapText="1"/>
      <protection hidden="1"/>
    </xf>
    <xf numFmtId="3" fontId="10" fillId="0" borderId="0" xfId="1" applyNumberFormat="1" applyFont="1" applyAlignment="1" applyProtection="1">
      <alignment horizontal="right" wrapText="1"/>
      <protection hidden="1"/>
    </xf>
    <xf numFmtId="3" fontId="10" fillId="0" borderId="0" xfId="1" applyNumberFormat="1" applyFont="1" applyAlignment="1" applyProtection="1">
      <alignment horizontal="right"/>
      <protection hidden="1"/>
    </xf>
    <xf numFmtId="0" fontId="9" fillId="0" borderId="4" xfId="1" applyFont="1" applyBorder="1" applyProtection="1">
      <protection hidden="1"/>
    </xf>
    <xf numFmtId="0" fontId="7" fillId="0" borderId="0" xfId="1" applyFont="1" applyAlignment="1" applyProtection="1">
      <alignment horizontal="center" vertical="center" wrapText="1"/>
      <protection hidden="1"/>
    </xf>
    <xf numFmtId="3" fontId="9" fillId="0" borderId="0" xfId="1" applyNumberFormat="1" applyFont="1" applyProtection="1">
      <protection hidden="1"/>
    </xf>
    <xf numFmtId="3" fontId="11" fillId="0" borderId="5" xfId="1" applyNumberFormat="1" applyFont="1" applyBorder="1" applyAlignment="1" applyProtection="1">
      <alignment horizontal="center" wrapText="1"/>
      <protection hidden="1"/>
    </xf>
    <xf numFmtId="0" fontId="11" fillId="0" borderId="0" xfId="1" applyFont="1" applyAlignment="1" applyProtection="1">
      <alignment horizontal="center" wrapText="1"/>
      <protection hidden="1"/>
    </xf>
    <xf numFmtId="0" fontId="4" fillId="0" borderId="0" xfId="1" quotePrefix="1" applyFont="1" applyAlignment="1" applyProtection="1">
      <alignment horizontal="center" vertical="center" wrapText="1"/>
      <protection hidden="1"/>
    </xf>
    <xf numFmtId="0" fontId="11" fillId="0" borderId="5" xfId="1" applyFont="1" applyBorder="1" applyAlignment="1" applyProtection="1">
      <alignment horizontal="center" wrapText="1"/>
      <protection hidden="1"/>
    </xf>
    <xf numFmtId="0" fontId="4" fillId="0" borderId="0" xfId="1" applyFont="1" applyAlignment="1">
      <alignment horizontal="center" vertical="center" wrapText="1"/>
    </xf>
    <xf numFmtId="0" fontId="10" fillId="0" borderId="4" xfId="1" applyFont="1" applyBorder="1" applyAlignment="1" applyProtection="1">
      <alignment wrapText="1"/>
      <protection hidden="1"/>
    </xf>
    <xf numFmtId="0" fontId="12" fillId="0" borderId="4" xfId="1" applyFont="1" applyBorder="1" applyAlignment="1" applyProtection="1">
      <alignment wrapText="1"/>
      <protection hidden="1"/>
    </xf>
    <xf numFmtId="0" fontId="12" fillId="0" borderId="4" xfId="1" applyFont="1" applyBorder="1" applyAlignment="1" applyProtection="1">
      <alignment horizontal="center" wrapText="1"/>
      <protection hidden="1"/>
    </xf>
    <xf numFmtId="0" fontId="7" fillId="0" borderId="5" xfId="1" applyFont="1" applyBorder="1" applyProtection="1">
      <protection hidden="1"/>
    </xf>
    <xf numFmtId="0" fontId="7" fillId="0" borderId="0" xfId="1" applyFont="1" applyProtection="1">
      <protection hidden="1"/>
    </xf>
    <xf numFmtId="0" fontId="13" fillId="0" borderId="0" xfId="1" quotePrefix="1" applyFont="1" applyAlignment="1">
      <alignment horizontal="left"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10" fillId="0" borderId="0" xfId="1" applyFont="1" applyAlignment="1" applyProtection="1">
      <alignment horizontal="center" vertical="center" wrapText="1"/>
      <protection hidden="1"/>
    </xf>
    <xf numFmtId="0" fontId="4" fillId="0" borderId="0" xfId="49" applyFont="1" applyAlignment="1" applyProtection="1">
      <alignment horizontal="right" vertical="center"/>
      <protection hidden="1"/>
    </xf>
    <xf numFmtId="0" fontId="4" fillId="0" borderId="0" xfId="49" applyFont="1" applyAlignment="1" applyProtection="1">
      <alignment horizontal="left" vertical="center"/>
      <protection hidden="1"/>
    </xf>
    <xf numFmtId="0" fontId="6" fillId="0" borderId="0" xfId="1" applyFont="1" applyProtection="1">
      <protection hidden="1"/>
    </xf>
    <xf numFmtId="1" fontId="34" fillId="0" borderId="15" xfId="63" applyNumberFormat="1" applyFont="1" applyBorder="1" applyAlignment="1" applyProtection="1">
      <alignment horizontal="center" vertical="center" wrapText="1"/>
      <protection hidden="1"/>
    </xf>
    <xf numFmtId="1" fontId="34" fillId="19" borderId="17" xfId="63" applyNumberFormat="1" applyFont="1" applyFill="1" applyBorder="1" applyAlignment="1" applyProtection="1">
      <alignment horizontal="center" vertical="center" wrapText="1"/>
      <protection hidden="1"/>
    </xf>
    <xf numFmtId="0" fontId="35" fillId="0" borderId="24" xfId="54" applyFont="1" applyBorder="1" applyAlignment="1" applyProtection="1">
      <alignment horizontal="left" vertical="center" wrapText="1"/>
      <protection hidden="1"/>
    </xf>
    <xf numFmtId="3" fontId="33" fillId="0" borderId="26" xfId="63" applyNumberFormat="1" applyFont="1" applyBorder="1" applyAlignment="1" applyProtection="1">
      <alignment horizontal="center" vertical="center"/>
      <protection hidden="1"/>
    </xf>
    <xf numFmtId="0" fontId="33" fillId="0" borderId="26" xfId="63" applyFont="1" applyBorder="1" applyAlignment="1" applyProtection="1">
      <alignment horizontal="center" vertical="center"/>
      <protection hidden="1"/>
    </xf>
    <xf numFmtId="3" fontId="33" fillId="0" borderId="5" xfId="63" applyNumberFormat="1" applyFont="1" applyBorder="1" applyAlignment="1" applyProtection="1">
      <alignment horizontal="center" vertical="center"/>
      <protection hidden="1"/>
    </xf>
    <xf numFmtId="0" fontId="33" fillId="0" borderId="5" xfId="63" applyFont="1" applyBorder="1" applyAlignment="1" applyProtection="1">
      <alignment horizontal="center" vertical="center"/>
      <protection hidden="1"/>
    </xf>
    <xf numFmtId="0" fontId="35" fillId="0" borderId="24" xfId="43" applyFont="1" applyBorder="1" applyAlignment="1" applyProtection="1">
      <alignment horizontal="left" vertical="center"/>
      <protection hidden="1"/>
    </xf>
    <xf numFmtId="49" fontId="35" fillId="0" borderId="24" xfId="52" applyNumberFormat="1" applyFont="1" applyBorder="1" applyAlignment="1" applyProtection="1">
      <alignment horizontal="left" vertical="center" wrapText="1"/>
      <protection hidden="1"/>
    </xf>
    <xf numFmtId="0" fontId="35" fillId="0" borderId="24" xfId="54" quotePrefix="1" applyFont="1" applyBorder="1" applyAlignment="1" applyProtection="1">
      <alignment horizontal="left" vertical="center" wrapText="1"/>
      <protection hidden="1"/>
    </xf>
    <xf numFmtId="0" fontId="35" fillId="0" borderId="24" xfId="55" applyFont="1" applyBorder="1" applyAlignment="1" applyProtection="1">
      <alignment horizontal="left" vertical="center" wrapText="1"/>
      <protection hidden="1"/>
    </xf>
    <xf numFmtId="1" fontId="11" fillId="0" borderId="40" xfId="1" applyNumberFormat="1" applyFont="1" applyBorder="1" applyAlignment="1" applyProtection="1">
      <alignment wrapText="1"/>
      <protection hidden="1"/>
    </xf>
    <xf numFmtId="0" fontId="6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40" fillId="0" borderId="0" xfId="1" quotePrefix="1" applyFont="1" applyAlignment="1">
      <alignment horizontal="center" vertical="center"/>
    </xf>
    <xf numFmtId="0" fontId="39" fillId="0" borderId="0" xfId="1" quotePrefix="1" applyFont="1" applyAlignment="1">
      <alignment horizontal="left" vertical="center"/>
    </xf>
    <xf numFmtId="0" fontId="39" fillId="0" borderId="0" xfId="1" applyFont="1" applyAlignment="1">
      <alignment horizontal="left" vertical="center"/>
    </xf>
    <xf numFmtId="0" fontId="6" fillId="0" borderId="0" xfId="1" quotePrefix="1" applyFont="1" applyAlignment="1">
      <alignment horizontal="center" vertical="center"/>
    </xf>
    <xf numFmtId="0" fontId="6" fillId="0" borderId="0" xfId="1" quotePrefix="1" applyFont="1" applyAlignment="1">
      <alignment horizontal="left" vertical="center"/>
    </xf>
    <xf numFmtId="0" fontId="39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3" fontId="6" fillId="0" borderId="0" xfId="1" quotePrefix="1" applyNumberFormat="1" applyFont="1" applyAlignment="1">
      <alignment horizontal="left"/>
    </xf>
    <xf numFmtId="3" fontId="39" fillId="0" borderId="0" xfId="1" quotePrefix="1" applyNumberFormat="1" applyFont="1" applyAlignment="1">
      <alignment horizontal="left"/>
    </xf>
    <xf numFmtId="3" fontId="6" fillId="0" borderId="0" xfId="1" applyNumberFormat="1" applyFont="1" applyAlignment="1">
      <alignment horizontal="left"/>
    </xf>
    <xf numFmtId="3" fontId="39" fillId="0" borderId="0" xfId="1" applyNumberFormat="1" applyFont="1"/>
    <xf numFmtId="0" fontId="40" fillId="0" borderId="0" xfId="1" applyFont="1" applyAlignment="1">
      <alignment vertical="center"/>
    </xf>
    <xf numFmtId="0" fontId="39" fillId="0" borderId="0" xfId="1" applyFont="1"/>
    <xf numFmtId="0" fontId="6" fillId="0" borderId="0" xfId="1" applyFont="1" applyAlignment="1">
      <alignment horizontal="center" vertical="center"/>
    </xf>
    <xf numFmtId="0" fontId="39" fillId="0" borderId="0" xfId="1" quotePrefix="1" applyFont="1" applyAlignment="1">
      <alignment horizontal="left"/>
    </xf>
    <xf numFmtId="0" fontId="39" fillId="0" borderId="0" xfId="1" quotePrefix="1" applyFont="1" applyAlignment="1">
      <alignment horizontal="left" vertical="center" wrapText="1"/>
    </xf>
    <xf numFmtId="0" fontId="6" fillId="0" borderId="0" xfId="1" quotePrefix="1" applyFont="1" applyAlignment="1">
      <alignment horizontal="left" vertical="center" wrapText="1"/>
    </xf>
    <xf numFmtId="0" fontId="41" fillId="0" borderId="0" xfId="63" applyFont="1" applyAlignment="1">
      <alignment horizontal="right" indent="1"/>
    </xf>
    <xf numFmtId="0" fontId="41" fillId="0" borderId="0" xfId="63" applyFont="1"/>
    <xf numFmtId="3" fontId="42" fillId="0" borderId="0" xfId="63" applyNumberFormat="1" applyFont="1" applyAlignment="1">
      <alignment horizontal="right" vertical="center"/>
    </xf>
    <xf numFmtId="3" fontId="41" fillId="0" borderId="0" xfId="63" applyNumberFormat="1" applyFont="1" applyAlignment="1">
      <alignment horizontal="left" vertical="center"/>
    </xf>
    <xf numFmtId="3" fontId="33" fillId="0" borderId="0" xfId="63" applyNumberFormat="1" applyFont="1" applyAlignment="1">
      <alignment horizontal="right" vertical="center"/>
    </xf>
    <xf numFmtId="1" fontId="33" fillId="0" borderId="0" xfId="63" applyNumberFormat="1" applyFont="1" applyAlignment="1">
      <alignment horizontal="center" vertical="center"/>
    </xf>
    <xf numFmtId="0" fontId="33" fillId="0" borderId="0" xfId="63" applyFont="1" applyAlignment="1">
      <alignment horizontal="center" vertical="center"/>
    </xf>
    <xf numFmtId="0" fontId="33" fillId="0" borderId="0" xfId="63" applyFont="1" applyAlignment="1">
      <alignment horizontal="left" vertical="center"/>
    </xf>
    <xf numFmtId="0" fontId="33" fillId="0" borderId="0" xfId="63" applyFont="1" applyAlignment="1" applyProtection="1">
      <alignment horizontal="left" indent="1"/>
      <protection hidden="1"/>
    </xf>
    <xf numFmtId="0" fontId="11" fillId="0" borderId="18" xfId="62" applyFont="1" applyBorder="1" applyAlignment="1">
      <alignment horizontal="center" vertical="center" wrapText="1"/>
    </xf>
    <xf numFmtId="0" fontId="34" fillId="0" borderId="43" xfId="63" applyFont="1" applyBorder="1" applyAlignment="1" applyProtection="1">
      <alignment horizontal="center" vertical="center" wrapText="1"/>
      <protection hidden="1"/>
    </xf>
    <xf numFmtId="3" fontId="34" fillId="0" borderId="43" xfId="63" applyNumberFormat="1" applyFont="1" applyBorder="1" applyAlignment="1">
      <alignment horizontal="right" vertical="center" wrapText="1"/>
    </xf>
    <xf numFmtId="3" fontId="34" fillId="0" borderId="43" xfId="63" applyNumberFormat="1" applyFont="1" applyBorder="1" applyAlignment="1">
      <alignment horizontal="center" vertical="center" wrapText="1"/>
    </xf>
    <xf numFmtId="3" fontId="34" fillId="0" borderId="43" xfId="63" applyNumberFormat="1" applyFont="1" applyBorder="1" applyAlignment="1" applyProtection="1">
      <alignment horizontal="center" vertical="center" wrapText="1"/>
      <protection hidden="1"/>
    </xf>
    <xf numFmtId="1" fontId="34" fillId="0" borderId="19" xfId="63" applyNumberFormat="1" applyFont="1" applyBorder="1" applyAlignment="1">
      <alignment horizontal="center" vertical="center" wrapText="1"/>
    </xf>
    <xf numFmtId="0" fontId="35" fillId="0" borderId="24" xfId="52" applyFont="1" applyBorder="1" applyAlignment="1">
      <alignment horizontal="left" vertical="center" wrapText="1"/>
    </xf>
    <xf numFmtId="3" fontId="35" fillId="0" borderId="5" xfId="52" applyNumberFormat="1" applyFont="1" applyBorder="1" applyAlignment="1" applyProtection="1">
      <alignment horizontal="right" vertical="center" wrapText="1"/>
      <protection locked="0"/>
    </xf>
    <xf numFmtId="3" fontId="35" fillId="0" borderId="5" xfId="52" applyNumberFormat="1" applyFont="1" applyBorder="1" applyAlignment="1">
      <alignment horizontal="right" vertical="center" wrapText="1"/>
    </xf>
    <xf numFmtId="1" fontId="35" fillId="0" borderId="25" xfId="52" applyNumberFormat="1" applyFont="1" applyBorder="1" applyAlignment="1" applyProtection="1">
      <alignment horizontal="center" vertical="center" wrapText="1"/>
      <protection locked="0"/>
    </xf>
    <xf numFmtId="3" fontId="35" fillId="0" borderId="5" xfId="43" applyNumberFormat="1" applyFont="1" applyBorder="1" applyAlignment="1" applyProtection="1">
      <alignment horizontal="right" vertical="center"/>
      <protection locked="0"/>
    </xf>
    <xf numFmtId="3" fontId="35" fillId="0" borderId="5" xfId="43" applyNumberFormat="1" applyFont="1" applyBorder="1" applyAlignment="1">
      <alignment horizontal="right" vertical="center"/>
    </xf>
    <xf numFmtId="0" fontId="35" fillId="0" borderId="24" xfId="43" quotePrefix="1" applyFont="1" applyBorder="1" applyAlignment="1">
      <alignment horizontal="left" vertical="center"/>
    </xf>
    <xf numFmtId="3" fontId="35" fillId="0" borderId="5" xfId="43" quotePrefix="1" applyNumberFormat="1" applyFont="1" applyBorder="1" applyAlignment="1" applyProtection="1">
      <alignment horizontal="right" vertical="center"/>
      <protection locked="0"/>
    </xf>
    <xf numFmtId="3" fontId="35" fillId="0" borderId="5" xfId="43" quotePrefix="1" applyNumberFormat="1" applyFont="1" applyBorder="1" applyAlignment="1">
      <alignment horizontal="right" vertical="center"/>
    </xf>
    <xf numFmtId="0" fontId="35" fillId="0" borderId="3" xfId="43" applyFont="1" applyBorder="1" applyAlignment="1">
      <alignment vertical="center" wrapText="1"/>
    </xf>
    <xf numFmtId="0" fontId="35" fillId="0" borderId="24" xfId="53" applyFont="1" applyBorder="1" applyAlignment="1">
      <alignment horizontal="left" vertical="center" wrapText="1"/>
    </xf>
    <xf numFmtId="0" fontId="35" fillId="0" borderId="3" xfId="53" applyFont="1" applyBorder="1" applyAlignment="1">
      <alignment horizontal="left" vertical="center" wrapText="1"/>
    </xf>
    <xf numFmtId="3" fontId="35" fillId="0" borderId="5" xfId="53" applyNumberFormat="1" applyFont="1" applyBorder="1" applyAlignment="1" applyProtection="1">
      <alignment horizontal="right" vertical="center" wrapText="1"/>
      <protection locked="0"/>
    </xf>
    <xf numFmtId="3" fontId="35" fillId="0" borderId="5" xfId="53" applyNumberFormat="1" applyFont="1" applyBorder="1" applyAlignment="1">
      <alignment horizontal="right" vertical="center" wrapText="1"/>
    </xf>
    <xf numFmtId="0" fontId="35" fillId="0" borderId="3" xfId="51" applyFont="1" applyBorder="1" applyAlignment="1">
      <alignment horizontal="left" vertical="center" wrapText="1"/>
    </xf>
    <xf numFmtId="3" fontId="35" fillId="0" borderId="5" xfId="55" applyNumberFormat="1" applyFont="1" applyBorder="1" applyAlignment="1" applyProtection="1">
      <alignment horizontal="right" vertical="center" wrapText="1"/>
      <protection locked="0"/>
    </xf>
    <xf numFmtId="3" fontId="35" fillId="0" borderId="5" xfId="55" applyNumberFormat="1" applyFont="1" applyBorder="1" applyAlignment="1">
      <alignment horizontal="right" vertical="center" wrapText="1"/>
    </xf>
    <xf numFmtId="0" fontId="35" fillId="0" borderId="45" xfId="53" applyFont="1" applyBorder="1" applyAlignment="1">
      <alignment horizontal="left" vertical="center" wrapText="1"/>
    </xf>
    <xf numFmtId="0" fontId="35" fillId="0" borderId="46" xfId="53" applyFont="1" applyBorder="1" applyAlignment="1">
      <alignment horizontal="left" vertical="center" wrapText="1"/>
    </xf>
    <xf numFmtId="3" fontId="35" fillId="0" borderId="47" xfId="53" applyNumberFormat="1" applyFont="1" applyBorder="1" applyAlignment="1" applyProtection="1">
      <alignment horizontal="right" vertical="center" wrapText="1"/>
      <protection locked="0"/>
    </xf>
    <xf numFmtId="3" fontId="35" fillId="0" borderId="47" xfId="52" applyNumberFormat="1" applyFont="1" applyBorder="1" applyAlignment="1">
      <alignment horizontal="right" vertical="center" wrapText="1"/>
    </xf>
    <xf numFmtId="3" fontId="35" fillId="0" borderId="47" xfId="53" applyNumberFormat="1" applyFont="1" applyBorder="1" applyAlignment="1">
      <alignment horizontal="right" vertical="center" wrapText="1"/>
    </xf>
    <xf numFmtId="1" fontId="35" fillId="0" borderId="48" xfId="52" applyNumberFormat="1" applyFont="1" applyBorder="1" applyAlignment="1" applyProtection="1">
      <alignment horizontal="center" vertical="center" wrapText="1"/>
      <protection locked="0"/>
    </xf>
    <xf numFmtId="0" fontId="33" fillId="0" borderId="0" xfId="63" applyFont="1"/>
    <xf numFmtId="3" fontId="9" fillId="0" borderId="0" xfId="45" applyNumberFormat="1" applyAlignment="1">
      <alignment horizontal="right"/>
    </xf>
    <xf numFmtId="3" fontId="9" fillId="0" borderId="0" xfId="45" applyNumberForma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43" fillId="27" borderId="33" xfId="1" applyFont="1" applyFill="1" applyBorder="1" applyAlignment="1">
      <alignment horizontal="center" vertical="center" wrapText="1"/>
    </xf>
    <xf numFmtId="0" fontId="43" fillId="27" borderId="34" xfId="1" applyFont="1" applyFill="1" applyBorder="1" applyAlignment="1">
      <alignment horizontal="center" vertical="center" wrapText="1"/>
    </xf>
    <xf numFmtId="3" fontId="44" fillId="28" borderId="34" xfId="1" applyNumberFormat="1" applyFont="1" applyFill="1" applyBorder="1" applyAlignment="1">
      <alignment horizontal="center" vertical="center" wrapText="1"/>
    </xf>
    <xf numFmtId="0" fontId="39" fillId="19" borderId="0" xfId="1" applyFont="1" applyFill="1" applyAlignment="1">
      <alignment wrapText="1"/>
    </xf>
    <xf numFmtId="0" fontId="11" fillId="0" borderId="49" xfId="1" applyFont="1" applyBorder="1" applyAlignment="1">
      <alignment horizontal="center"/>
    </xf>
    <xf numFmtId="0" fontId="45" fillId="19" borderId="37" xfId="1" applyFont="1" applyFill="1" applyBorder="1" applyAlignment="1">
      <alignment wrapText="1"/>
    </xf>
    <xf numFmtId="3" fontId="39" fillId="0" borderId="36" xfId="1" applyNumberFormat="1" applyFont="1" applyBorder="1" applyAlignment="1">
      <alignment vertical="center"/>
    </xf>
    <xf numFmtId="3" fontId="39" fillId="0" borderId="37" xfId="1" applyNumberFormat="1" applyFont="1" applyBorder="1" applyAlignment="1">
      <alignment vertical="center"/>
    </xf>
    <xf numFmtId="4" fontId="39" fillId="0" borderId="0" xfId="1" applyNumberFormat="1" applyFont="1"/>
    <xf numFmtId="0" fontId="9" fillId="0" borderId="37" xfId="1" applyFont="1" applyBorder="1" applyAlignment="1">
      <alignment wrapText="1"/>
    </xf>
    <xf numFmtId="3" fontId="6" fillId="0" borderId="36" xfId="1" applyNumberFormat="1" applyFont="1" applyBorder="1" applyAlignment="1">
      <alignment vertical="center"/>
    </xf>
    <xf numFmtId="3" fontId="6" fillId="0" borderId="37" xfId="1" applyNumberFormat="1" applyFont="1" applyBorder="1" applyAlignment="1">
      <alignment vertical="center"/>
    </xf>
    <xf numFmtId="4" fontId="6" fillId="0" borderId="0" xfId="1" applyNumberFormat="1" applyFont="1"/>
    <xf numFmtId="0" fontId="11" fillId="29" borderId="49" xfId="1" applyFont="1" applyFill="1" applyBorder="1" applyAlignment="1" applyProtection="1">
      <alignment horizontal="center"/>
      <protection hidden="1"/>
    </xf>
    <xf numFmtId="0" fontId="11" fillId="29" borderId="37" xfId="1" applyFont="1" applyFill="1" applyBorder="1" applyAlignment="1" applyProtection="1">
      <alignment wrapText="1"/>
      <protection hidden="1"/>
    </xf>
    <xf numFmtId="3" fontId="11" fillId="0" borderId="37" xfId="1" applyNumberFormat="1" applyFont="1" applyBorder="1" applyAlignment="1" applyProtection="1">
      <alignment vertical="center"/>
      <protection hidden="1"/>
    </xf>
    <xf numFmtId="4" fontId="39" fillId="0" borderId="0" xfId="1" applyNumberFormat="1" applyFont="1" applyProtection="1">
      <protection hidden="1"/>
    </xf>
    <xf numFmtId="0" fontId="39" fillId="0" borderId="0" xfId="1" applyFont="1" applyProtection="1">
      <protection hidden="1"/>
    </xf>
    <xf numFmtId="0" fontId="11" fillId="28" borderId="49" xfId="1" applyFont="1" applyFill="1" applyBorder="1" applyAlignment="1" applyProtection="1">
      <alignment horizontal="center" vertical="center"/>
      <protection hidden="1"/>
    </xf>
    <xf numFmtId="0" fontId="11" fillId="28" borderId="37" xfId="1" applyFont="1" applyFill="1" applyBorder="1" applyAlignment="1" applyProtection="1">
      <alignment vertical="center" wrapText="1"/>
      <protection hidden="1"/>
    </xf>
    <xf numFmtId="4" fontId="6" fillId="0" borderId="0" xfId="1" applyNumberFormat="1" applyFont="1" applyProtection="1">
      <protection hidden="1"/>
    </xf>
    <xf numFmtId="3" fontId="11" fillId="0" borderId="36" xfId="1" applyNumberFormat="1" applyFont="1" applyBorder="1" applyAlignment="1" applyProtection="1">
      <alignment vertical="center"/>
      <protection hidden="1"/>
    </xf>
    <xf numFmtId="0" fontId="11" fillId="0" borderId="0" xfId="1" applyFont="1" applyAlignment="1">
      <alignment horizontal="center"/>
    </xf>
    <xf numFmtId="0" fontId="9" fillId="0" borderId="0" xfId="1" applyFont="1" applyAlignment="1">
      <alignment wrapText="1"/>
    </xf>
    <xf numFmtId="3" fontId="9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46" fillId="27" borderId="0" xfId="1" applyFont="1" applyFill="1" applyAlignment="1">
      <alignment horizontal="center"/>
    </xf>
    <xf numFmtId="0" fontId="35" fillId="27" borderId="0" xfId="1" applyFont="1" applyFill="1" applyAlignment="1">
      <alignment wrapText="1"/>
    </xf>
    <xf numFmtId="3" fontId="47" fillId="27" borderId="0" xfId="1" applyNumberFormat="1" applyFont="1" applyFill="1" applyAlignment="1">
      <alignment vertical="center"/>
    </xf>
    <xf numFmtId="0" fontId="33" fillId="0" borderId="0" xfId="62" applyFont="1" applyAlignment="1">
      <alignment horizontal="left" indent="1"/>
    </xf>
    <xf numFmtId="0" fontId="10" fillId="0" borderId="3" xfId="1" quotePrefix="1" applyFont="1" applyBorder="1" applyAlignment="1" applyProtection="1">
      <alignment horizontal="left" wrapText="1"/>
      <protection hidden="1"/>
    </xf>
    <xf numFmtId="0" fontId="12" fillId="0" borderId="4" xfId="1" applyFont="1" applyBorder="1" applyAlignment="1" applyProtection="1">
      <alignment wrapText="1"/>
      <protection hidden="1"/>
    </xf>
    <xf numFmtId="0" fontId="10" fillId="0" borderId="3" xfId="1" quotePrefix="1" applyFont="1" applyBorder="1" applyAlignment="1" applyProtection="1">
      <alignment horizontal="left"/>
      <protection hidden="1"/>
    </xf>
    <xf numFmtId="0" fontId="9" fillId="0" borderId="4" xfId="1" applyFont="1" applyBorder="1" applyProtection="1">
      <protection hidden="1"/>
    </xf>
    <xf numFmtId="0" fontId="10" fillId="0" borderId="3" xfId="1" applyFont="1" applyBorder="1" applyAlignment="1" applyProtection="1">
      <alignment horizontal="left" wrapText="1"/>
      <protection hidden="1"/>
    </xf>
    <xf numFmtId="0" fontId="9" fillId="0" borderId="4" xfId="1" applyFont="1" applyBorder="1" applyAlignment="1" applyProtection="1">
      <alignment wrapText="1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vertical="center" wrapText="1"/>
      <protection hidden="1"/>
    </xf>
    <xf numFmtId="0" fontId="9" fillId="0" borderId="0" xfId="1" applyFont="1" applyProtection="1">
      <protection hidden="1"/>
    </xf>
    <xf numFmtId="0" fontId="33" fillId="0" borderId="0" xfId="62" applyFont="1" applyAlignment="1">
      <alignment horizontal="left" wrapText="1" indent="1"/>
    </xf>
    <xf numFmtId="0" fontId="33" fillId="0" borderId="0" xfId="62" applyFont="1" applyAlignment="1">
      <alignment horizontal="left" indent="1"/>
    </xf>
    <xf numFmtId="0" fontId="11" fillId="0" borderId="29" xfId="1" applyFont="1" applyBorder="1" applyAlignment="1" applyProtection="1">
      <alignment horizontal="center" vertical="center"/>
      <protection hidden="1"/>
    </xf>
    <xf numFmtId="0" fontId="9" fillId="0" borderId="30" xfId="1" applyFont="1" applyBorder="1" applyAlignment="1" applyProtection="1">
      <alignment horizontal="center" vertical="center"/>
      <protection hidden="1"/>
    </xf>
    <xf numFmtId="0" fontId="9" fillId="0" borderId="31" xfId="1" applyFont="1" applyBorder="1" applyAlignment="1" applyProtection="1">
      <alignment horizontal="center" vertical="center"/>
      <protection hidden="1"/>
    </xf>
    <xf numFmtId="3" fontId="11" fillId="0" borderId="32" xfId="1" applyNumberFormat="1" applyFont="1" applyBorder="1" applyAlignment="1" applyProtection="1">
      <alignment horizontal="center"/>
      <protection hidden="1"/>
    </xf>
    <xf numFmtId="3" fontId="11" fillId="0" borderId="41" xfId="1" applyNumberFormat="1" applyFont="1" applyBorder="1" applyAlignment="1" applyProtection="1">
      <alignment horizontal="center"/>
      <protection hidden="1"/>
    </xf>
    <xf numFmtId="3" fontId="11" fillId="0" borderId="42" xfId="1" applyNumberFormat="1" applyFont="1" applyBorder="1" applyAlignment="1" applyProtection="1">
      <alignment horizontal="center"/>
      <protection hidden="1"/>
    </xf>
    <xf numFmtId="0" fontId="33" fillId="0" borderId="0" xfId="63" applyFont="1" applyAlignment="1" applyProtection="1">
      <alignment horizontal="left" wrapText="1" indent="1"/>
      <protection hidden="1"/>
    </xf>
    <xf numFmtId="0" fontId="33" fillId="0" borderId="0" xfId="63" applyFont="1" applyAlignment="1" applyProtection="1">
      <alignment horizontal="left" indent="1"/>
      <protection hidden="1"/>
    </xf>
  </cellXfs>
  <cellStyles count="6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ilješka 2" xfId="27" xr:uid="{00000000-0005-0000-0000-000019000000}"/>
    <cellStyle name="Calculation" xfId="28" xr:uid="{00000000-0005-0000-0000-00001A000000}"/>
    <cellStyle name="Check Cell" xfId="29" xr:uid="{00000000-0005-0000-0000-00001B000000}"/>
    <cellStyle name="Explanatory Text" xfId="30" xr:uid="{00000000-0005-0000-0000-00001C000000}"/>
    <cellStyle name="Good" xfId="31" xr:uid="{00000000-0005-0000-0000-00001D000000}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Input" xfId="36" xr:uid="{00000000-0005-0000-0000-000022000000}"/>
    <cellStyle name="Linked Cell" xfId="37" xr:uid="{00000000-0005-0000-0000-000023000000}"/>
    <cellStyle name="Neutral" xfId="38" xr:uid="{00000000-0005-0000-0000-000024000000}"/>
    <cellStyle name="Normalno" xfId="0" builtinId="0"/>
    <cellStyle name="Normalno 2" xfId="39" xr:uid="{00000000-0005-0000-0000-000026000000}"/>
    <cellStyle name="Normalno 2 2" xfId="40" xr:uid="{00000000-0005-0000-0000-000027000000}"/>
    <cellStyle name="Normalno 2 3" xfId="41" xr:uid="{00000000-0005-0000-0000-000028000000}"/>
    <cellStyle name="Normalno 2 3 2" xfId="62" xr:uid="{EDE3D377-8304-4F38-BCF6-F5A286C2E52B}"/>
    <cellStyle name="Normalno 2 4" xfId="42" xr:uid="{00000000-0005-0000-0000-000029000000}"/>
    <cellStyle name="Normalno 2 4 2" xfId="63" xr:uid="{C6E1FC1C-D57A-4C2B-A9F3-0F35B87DF2FE}"/>
    <cellStyle name="Normalno 2 5" xfId="43" xr:uid="{00000000-0005-0000-0000-00002A000000}"/>
    <cellStyle name="Normalno 3" xfId="44" xr:uid="{00000000-0005-0000-0000-00002B000000}"/>
    <cellStyle name="Normalno 3 2" xfId="1" xr:uid="{00000000-0005-0000-0000-00002C000000}"/>
    <cellStyle name="Normalno 4" xfId="45" xr:uid="{00000000-0005-0000-0000-00002D000000}"/>
    <cellStyle name="Normalno 5" xfId="46" xr:uid="{00000000-0005-0000-0000-00002E000000}"/>
    <cellStyle name="Normalno 6" xfId="47" xr:uid="{00000000-0005-0000-0000-00002F000000}"/>
    <cellStyle name="Normalno 7" xfId="48" xr:uid="{00000000-0005-0000-0000-000030000000}"/>
    <cellStyle name="Normalno 8" xfId="49" xr:uid="{00000000-0005-0000-0000-000031000000}"/>
    <cellStyle name="Note" xfId="50" xr:uid="{00000000-0005-0000-0000-000032000000}"/>
    <cellStyle name="Obično_List1" xfId="51" xr:uid="{00000000-0005-0000-0000-000033000000}"/>
    <cellStyle name="Obično_List4" xfId="52" xr:uid="{00000000-0005-0000-0000-000034000000}"/>
    <cellStyle name="Obično_List5" xfId="53" xr:uid="{00000000-0005-0000-0000-000035000000}"/>
    <cellStyle name="Obično_List7" xfId="54" xr:uid="{00000000-0005-0000-0000-000036000000}"/>
    <cellStyle name="Obično_List8" xfId="55" xr:uid="{00000000-0005-0000-0000-000037000000}"/>
    <cellStyle name="Output" xfId="56" xr:uid="{00000000-0005-0000-0000-000038000000}"/>
    <cellStyle name="Title" xfId="57" xr:uid="{00000000-0005-0000-0000-000039000000}"/>
    <cellStyle name="Total" xfId="58" xr:uid="{00000000-0005-0000-0000-00003A000000}"/>
    <cellStyle name="Warning Text" xfId="59" xr:uid="{00000000-0005-0000-0000-00003B000000}"/>
    <cellStyle name="Zarez 2" xfId="60" xr:uid="{00000000-0005-0000-0000-00003C000000}"/>
    <cellStyle name="Zarez 3" xfId="61" xr:uid="{00000000-0005-0000-0000-00003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4884793-2B5C-4CE8-BE15-DA3E99BD07EB}"/>
            </a:ext>
          </a:extLst>
        </xdr:cNvPr>
        <xdr:cNvSpPr>
          <a:spLocks noChangeShapeType="1"/>
        </xdr:cNvSpPr>
      </xdr:nvSpPr>
      <xdr:spPr bwMode="auto">
        <a:xfrm>
          <a:off x="3695700" y="5410200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197</xdr:row>
      <xdr:rowOff>9525</xdr:rowOff>
    </xdr:from>
    <xdr:to>
      <xdr:col>1</xdr:col>
      <xdr:colOff>1685925</xdr:colOff>
      <xdr:row>197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3E0A745-DC89-48B6-BB86-890EDD9BF3AE}"/>
            </a:ext>
          </a:extLst>
        </xdr:cNvPr>
        <xdr:cNvSpPr>
          <a:spLocks noChangeShapeType="1"/>
        </xdr:cNvSpPr>
      </xdr:nvSpPr>
      <xdr:spPr bwMode="auto">
        <a:xfrm flipV="1">
          <a:off x="733425" y="1042987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5174EB0-0A29-4C2A-AE86-87221B3C45AE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2BD0D2A-9645-4FB8-8FE7-2DD22EE3A7D6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89</xdr:row>
      <xdr:rowOff>9525</xdr:rowOff>
    </xdr:from>
    <xdr:to>
      <xdr:col>1</xdr:col>
      <xdr:colOff>1685925</xdr:colOff>
      <xdr:row>89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4A04C40-D912-48CD-B394-897495F95124}"/>
            </a:ext>
          </a:extLst>
        </xdr:cNvPr>
        <xdr:cNvSpPr>
          <a:spLocks noChangeShapeType="1"/>
        </xdr:cNvSpPr>
      </xdr:nvSpPr>
      <xdr:spPr bwMode="auto">
        <a:xfrm flipV="1">
          <a:off x="733425" y="115062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PRIJEDLOG%20REBALANS%20FINANCIJSKOG%20PL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N2" t="str">
            <v>2022.</v>
          </cell>
        </row>
        <row r="6">
          <cell r="K6" t="str">
            <v>Izmjena i dopuna financijskog plana za 2022. g.</v>
          </cell>
        </row>
        <row r="10">
          <cell r="K10" t="str">
            <v>Plan 2022.</v>
          </cell>
        </row>
        <row r="12">
          <cell r="K12" t="str">
            <v>Rebalans plana 2022.</v>
          </cell>
        </row>
        <row r="16">
          <cell r="K16" t="str">
            <v>Ukupno prihodi i primici za 2022.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13866322.899999999</v>
          </cell>
        </row>
        <row r="9">
          <cell r="F9">
            <v>11538170.539999999</v>
          </cell>
        </row>
        <row r="10">
          <cell r="F10">
            <v>9522863</v>
          </cell>
        </row>
        <row r="11">
          <cell r="F11">
            <v>9021863</v>
          </cell>
        </row>
        <row r="15">
          <cell r="F15">
            <v>0</v>
          </cell>
        </row>
        <row r="23">
          <cell r="F23">
            <v>316000</v>
          </cell>
        </row>
        <row r="25">
          <cell r="F25">
            <v>185000</v>
          </cell>
        </row>
        <row r="27">
          <cell r="F27">
            <v>459375.54</v>
          </cell>
        </row>
        <row r="28">
          <cell r="F28">
            <v>459375.54</v>
          </cell>
        </row>
        <row r="36">
          <cell r="F36">
            <v>1555932</v>
          </cell>
        </row>
        <row r="37">
          <cell r="F37">
            <v>0</v>
          </cell>
        </row>
        <row r="39">
          <cell r="F39">
            <v>1555932</v>
          </cell>
        </row>
        <row r="43">
          <cell r="F43">
            <v>0</v>
          </cell>
        </row>
        <row r="46">
          <cell r="F46">
            <v>2130352.36</v>
          </cell>
        </row>
        <row r="47">
          <cell r="F47">
            <v>237809.09</v>
          </cell>
        </row>
        <row r="48">
          <cell r="F48">
            <v>51924</v>
          </cell>
        </row>
        <row r="51">
          <cell r="F51">
            <v>175476</v>
          </cell>
        </row>
        <row r="55">
          <cell r="F55">
            <v>7909.09</v>
          </cell>
        </row>
        <row r="60">
          <cell r="F60">
            <v>2500</v>
          </cell>
        </row>
        <row r="65">
          <cell r="F65">
            <v>734944.8600000001</v>
          </cell>
        </row>
        <row r="66">
          <cell r="F66">
            <v>142512.68</v>
          </cell>
        </row>
        <row r="113">
          <cell r="F113">
            <v>187830.18</v>
          </cell>
        </row>
        <row r="125">
          <cell r="F125">
            <v>354000</v>
          </cell>
        </row>
        <row r="134">
          <cell r="F134">
            <v>25000</v>
          </cell>
        </row>
        <row r="158">
          <cell r="F158">
            <v>21386</v>
          </cell>
        </row>
        <row r="187">
          <cell r="F187">
            <v>4216</v>
          </cell>
        </row>
        <row r="190">
          <cell r="F190">
            <v>1076183.4100000001</v>
          </cell>
        </row>
        <row r="191">
          <cell r="F191">
            <v>476255.07</v>
          </cell>
        </row>
        <row r="204">
          <cell r="F204">
            <v>123253.84000000001</v>
          </cell>
        </row>
        <row r="256">
          <cell r="F256">
            <v>3760</v>
          </cell>
        </row>
        <row r="267">
          <cell r="F267">
            <v>172330</v>
          </cell>
        </row>
        <row r="281">
          <cell r="F281">
            <v>0</v>
          </cell>
        </row>
        <row r="294">
          <cell r="F294">
            <v>42099</v>
          </cell>
        </row>
        <row r="303">
          <cell r="F303">
            <v>21720</v>
          </cell>
        </row>
        <row r="326">
          <cell r="F326">
            <v>12459</v>
          </cell>
        </row>
        <row r="333">
          <cell r="F333">
            <v>224306.5</v>
          </cell>
        </row>
        <row r="359">
          <cell r="F359">
            <v>0</v>
          </cell>
        </row>
        <row r="360">
          <cell r="F360">
            <v>0</v>
          </cell>
        </row>
        <row r="365">
          <cell r="F365">
            <v>81415</v>
          </cell>
        </row>
        <row r="366">
          <cell r="F366">
            <v>0</v>
          </cell>
        </row>
        <row r="375">
          <cell r="F375">
            <v>9815</v>
          </cell>
        </row>
        <row r="380">
          <cell r="F380">
            <v>8500</v>
          </cell>
        </row>
        <row r="384">
          <cell r="F384">
            <v>500</v>
          </cell>
        </row>
        <row r="391">
          <cell r="F391">
            <v>35600</v>
          </cell>
        </row>
        <row r="402">
          <cell r="F402">
            <v>0</v>
          </cell>
        </row>
        <row r="405">
          <cell r="F405">
            <v>27000</v>
          </cell>
        </row>
        <row r="424">
          <cell r="F424">
            <v>2800</v>
          </cell>
        </row>
        <row r="425">
          <cell r="F425">
            <v>2800</v>
          </cell>
        </row>
        <row r="426">
          <cell r="F426">
            <v>2800</v>
          </cell>
        </row>
        <row r="429">
          <cell r="H429">
            <v>200</v>
          </cell>
        </row>
        <row r="438">
          <cell r="F438">
            <v>195000</v>
          </cell>
        </row>
        <row r="439">
          <cell r="F439">
            <v>195000</v>
          </cell>
        </row>
        <row r="440">
          <cell r="F440">
            <v>0</v>
          </cell>
        </row>
        <row r="445">
          <cell r="F445">
            <v>195000</v>
          </cell>
        </row>
        <row r="452">
          <cell r="F452">
            <v>165989</v>
          </cell>
        </row>
        <row r="453">
          <cell r="F453">
            <v>165989</v>
          </cell>
        </row>
        <row r="454">
          <cell r="F454">
            <v>125840</v>
          </cell>
        </row>
        <row r="455">
          <cell r="F455">
            <v>21642</v>
          </cell>
        </row>
        <row r="462">
          <cell r="F462">
            <v>0</v>
          </cell>
        </row>
        <row r="471">
          <cell r="F471">
            <v>39177</v>
          </cell>
        </row>
        <row r="482">
          <cell r="F482">
            <v>0</v>
          </cell>
        </row>
        <row r="487">
          <cell r="F487">
            <v>0</v>
          </cell>
        </row>
        <row r="496">
          <cell r="F496">
            <v>62521</v>
          </cell>
        </row>
        <row r="505">
          <cell r="F505">
            <v>2500</v>
          </cell>
        </row>
        <row r="528">
          <cell r="F528">
            <v>0</v>
          </cell>
        </row>
        <row r="529">
          <cell r="F529">
            <v>0</v>
          </cell>
        </row>
        <row r="540">
          <cell r="F540">
            <v>40149</v>
          </cell>
        </row>
        <row r="541">
          <cell r="F541">
            <v>40149</v>
          </cell>
        </row>
        <row r="545">
          <cell r="F545">
            <v>0</v>
          </cell>
        </row>
        <row r="546">
          <cell r="F546">
            <v>0</v>
          </cell>
        </row>
        <row r="549">
          <cell r="F549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7">
          <cell r="F557">
            <v>0</v>
          </cell>
        </row>
        <row r="558">
          <cell r="F558">
            <v>0</v>
          </cell>
        </row>
        <row r="561">
          <cell r="F561">
            <v>0</v>
          </cell>
        </row>
        <row r="562">
          <cell r="F562">
            <v>0</v>
          </cell>
        </row>
        <row r="565">
          <cell r="F565">
            <v>0</v>
          </cell>
        </row>
        <row r="566">
          <cell r="F566">
            <v>0</v>
          </cell>
        </row>
        <row r="570">
          <cell r="F570">
            <v>13975178.140000001</v>
          </cell>
        </row>
        <row r="571">
          <cell r="F571">
            <v>11803182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F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F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F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F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F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F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F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F613">
            <v>11803182</v>
          </cell>
        </row>
        <row r="614">
          <cell r="F614">
            <v>11773182</v>
          </cell>
        </row>
        <row r="615">
          <cell r="F615">
            <v>11102400</v>
          </cell>
          <cell r="G615">
            <v>0</v>
          </cell>
          <cell r="H615">
            <v>0</v>
          </cell>
          <cell r="I615">
            <v>0</v>
          </cell>
          <cell r="J615">
            <v>11102400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F616">
            <v>670782</v>
          </cell>
          <cell r="G616">
            <v>0</v>
          </cell>
          <cell r="H616">
            <v>0</v>
          </cell>
          <cell r="I616">
            <v>0</v>
          </cell>
          <cell r="J616">
            <v>670782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F617">
            <v>30000</v>
          </cell>
        </row>
        <row r="618">
          <cell r="F618">
            <v>30000</v>
          </cell>
          <cell r="G618">
            <v>0</v>
          </cell>
          <cell r="H618">
            <v>0</v>
          </cell>
          <cell r="I618">
            <v>0</v>
          </cell>
          <cell r="J618">
            <v>30000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F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F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F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F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F640">
            <v>42</v>
          </cell>
        </row>
        <row r="641">
          <cell r="F641">
            <v>42</v>
          </cell>
        </row>
        <row r="642">
          <cell r="F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F647">
            <v>42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F649">
            <v>42</v>
          </cell>
          <cell r="G649">
            <v>0</v>
          </cell>
          <cell r="H649">
            <v>42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F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F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F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F658">
            <v>520146</v>
          </cell>
        </row>
        <row r="659">
          <cell r="F659">
            <v>520146</v>
          </cell>
        </row>
        <row r="660">
          <cell r="F660">
            <v>520146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F664">
            <v>498104</v>
          </cell>
          <cell r="G664">
            <v>0</v>
          </cell>
          <cell r="H664">
            <v>0</v>
          </cell>
          <cell r="I664">
            <v>498104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F669">
            <v>22042</v>
          </cell>
          <cell r="G669">
            <v>0</v>
          </cell>
          <cell r="H669">
            <v>0</v>
          </cell>
          <cell r="I669">
            <v>22042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F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F673">
            <v>71339</v>
          </cell>
        </row>
        <row r="674">
          <cell r="F674">
            <v>36925</v>
          </cell>
        </row>
        <row r="675">
          <cell r="F675">
            <v>2007</v>
          </cell>
        </row>
        <row r="676">
          <cell r="F676">
            <v>2007</v>
          </cell>
          <cell r="G676">
            <v>0</v>
          </cell>
          <cell r="H676">
            <v>2007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F678">
            <v>34918</v>
          </cell>
        </row>
        <row r="679">
          <cell r="F679">
            <v>34918</v>
          </cell>
          <cell r="G679">
            <v>0</v>
          </cell>
          <cell r="H679">
            <v>34918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F680">
            <v>34414</v>
          </cell>
        </row>
        <row r="681">
          <cell r="F681">
            <v>3640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F683">
            <v>3640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3640</v>
          </cell>
          <cell r="L683">
            <v>0</v>
          </cell>
          <cell r="M683">
            <v>0</v>
          </cell>
          <cell r="N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F686">
            <v>30774</v>
          </cell>
        </row>
        <row r="687">
          <cell r="F687">
            <v>5614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5614</v>
          </cell>
          <cell r="L687">
            <v>0</v>
          </cell>
          <cell r="M687">
            <v>0</v>
          </cell>
          <cell r="N687">
            <v>0</v>
          </cell>
        </row>
        <row r="688">
          <cell r="F688">
            <v>25160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25160</v>
          </cell>
          <cell r="L688">
            <v>0</v>
          </cell>
          <cell r="M688">
            <v>0</v>
          </cell>
          <cell r="N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F691">
            <v>1580469.14</v>
          </cell>
        </row>
        <row r="692">
          <cell r="F692">
            <v>1580469.14</v>
          </cell>
        </row>
        <row r="693">
          <cell r="F693">
            <v>1579469.14</v>
          </cell>
        </row>
        <row r="694">
          <cell r="F694">
            <v>1579469.14</v>
          </cell>
          <cell r="G694">
            <v>1579469.14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F695">
            <v>1000</v>
          </cell>
        </row>
        <row r="696">
          <cell r="F696">
            <v>1000</v>
          </cell>
          <cell r="G696">
            <v>1000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F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F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F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F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F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F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F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F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F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63">
          <cell r="F763">
            <v>57133.759999999995</v>
          </cell>
        </row>
      </sheetData>
      <sheetData sheetId="7">
        <row r="8">
          <cell r="G8">
            <v>1268750</v>
          </cell>
          <cell r="H8">
            <v>6956.54</v>
          </cell>
          <cell r="I8">
            <v>175840.66999999998</v>
          </cell>
          <cell r="J8">
            <v>11096100</v>
          </cell>
          <cell r="K8">
            <v>17623.52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2500.54</v>
          </cell>
          <cell r="I9">
            <v>0</v>
          </cell>
          <cell r="J9">
            <v>10652000</v>
          </cell>
          <cell r="K9">
            <v>3640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8785000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8300000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300000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185000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2500.54</v>
          </cell>
          <cell r="I27">
            <v>0</v>
          </cell>
          <cell r="J27">
            <v>417000</v>
          </cell>
          <cell r="K27">
            <v>3640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2500.54</v>
          </cell>
          <cell r="I28">
            <v>0</v>
          </cell>
          <cell r="J28">
            <v>417000</v>
          </cell>
          <cell r="K28">
            <v>3640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1450000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1450000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1266150</v>
          </cell>
          <cell r="H46">
            <v>4256</v>
          </cell>
          <cell r="I46">
            <v>175840.66999999998</v>
          </cell>
          <cell r="J46">
            <v>250100</v>
          </cell>
          <cell r="K46">
            <v>13983.52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34500</v>
          </cell>
          <cell r="H47">
            <v>0</v>
          </cell>
          <cell r="I47">
            <v>11634.09</v>
          </cell>
          <cell r="J47">
            <v>176000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28000</v>
          </cell>
          <cell r="H48">
            <v>0</v>
          </cell>
          <cell r="I48">
            <v>9000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175000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4000</v>
          </cell>
          <cell r="H55">
            <v>0</v>
          </cell>
          <cell r="I55">
            <v>2634.09</v>
          </cell>
          <cell r="J55">
            <v>1000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2500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452798</v>
          </cell>
          <cell r="H65">
            <v>0</v>
          </cell>
          <cell r="I65">
            <v>118204.19</v>
          </cell>
          <cell r="J65">
            <v>8500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63912</v>
          </cell>
          <cell r="H66">
            <v>0</v>
          </cell>
          <cell r="I66">
            <v>10380</v>
          </cell>
          <cell r="J66">
            <v>5200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98524.19</v>
          </cell>
          <cell r="J113">
            <v>2500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344000</v>
          </cell>
          <cell r="H125">
            <v>0</v>
          </cell>
          <cell r="I125">
            <v>6000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25000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16886</v>
          </cell>
          <cell r="H158">
            <v>0</v>
          </cell>
          <cell r="I158">
            <v>2500</v>
          </cell>
          <cell r="J158">
            <v>800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3000</v>
          </cell>
          <cell r="H187">
            <v>0</v>
          </cell>
          <cell r="I187">
            <v>800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757537</v>
          </cell>
          <cell r="H190">
            <v>1256</v>
          </cell>
          <cell r="I190">
            <v>26002.39</v>
          </cell>
          <cell r="J190">
            <v>30600</v>
          </cell>
          <cell r="K190">
            <v>13983.52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452025</v>
          </cell>
          <cell r="H191">
            <v>0</v>
          </cell>
          <cell r="I191">
            <v>8150.07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89949</v>
          </cell>
          <cell r="H204">
            <v>0</v>
          </cell>
          <cell r="I204">
            <v>14421.32</v>
          </cell>
          <cell r="J204">
            <v>0</v>
          </cell>
          <cell r="K204">
            <v>13983.52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380</v>
          </cell>
          <cell r="H256">
            <v>380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171454</v>
          </cell>
          <cell r="H267">
            <v>876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14335</v>
          </cell>
          <cell r="H294">
            <v>0</v>
          </cell>
          <cell r="I294">
            <v>3431</v>
          </cell>
          <cell r="J294">
            <v>20000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8120</v>
          </cell>
          <cell r="H303">
            <v>0</v>
          </cell>
          <cell r="I303">
            <v>0</v>
          </cell>
          <cell r="J303">
            <v>10600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12459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8815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21315</v>
          </cell>
          <cell r="H365">
            <v>3000</v>
          </cell>
          <cell r="I365">
            <v>20000</v>
          </cell>
          <cell r="J365">
            <v>35000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9815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7000</v>
          </cell>
          <cell r="H380">
            <v>0</v>
          </cell>
          <cell r="I380">
            <v>1000</v>
          </cell>
          <cell r="J380">
            <v>500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400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2100</v>
          </cell>
          <cell r="H391">
            <v>0</v>
          </cell>
          <cell r="I391">
            <v>0</v>
          </cell>
          <cell r="J391">
            <v>33500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2000</v>
          </cell>
          <cell r="H405">
            <v>3000</v>
          </cell>
          <cell r="I405">
            <v>19000</v>
          </cell>
          <cell r="J405">
            <v>1000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2600</v>
          </cell>
          <cell r="H424">
            <v>200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2600</v>
          </cell>
          <cell r="H425">
            <v>200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2600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200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194000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194000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194000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29194</v>
          </cell>
          <cell r="I452">
            <v>72521</v>
          </cell>
          <cell r="J452">
            <v>30000</v>
          </cell>
          <cell r="K452">
            <v>30774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29194</v>
          </cell>
          <cell r="I453">
            <v>72521</v>
          </cell>
          <cell r="J453">
            <v>30000</v>
          </cell>
          <cell r="K453">
            <v>30774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25659</v>
          </cell>
          <cell r="I454">
            <v>72521</v>
          </cell>
          <cell r="J454">
            <v>0</v>
          </cell>
          <cell r="K454">
            <v>25160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11642</v>
          </cell>
          <cell r="I455">
            <v>10000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14017</v>
          </cell>
          <cell r="I471">
            <v>0</v>
          </cell>
          <cell r="J471">
            <v>0</v>
          </cell>
          <cell r="K471">
            <v>25160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62521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3535</v>
          </cell>
          <cell r="I540">
            <v>0</v>
          </cell>
          <cell r="J540">
            <v>30000</v>
          </cell>
          <cell r="K540">
            <v>5614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3535</v>
          </cell>
          <cell r="I541">
            <v>0</v>
          </cell>
          <cell r="J541">
            <v>30000</v>
          </cell>
          <cell r="K541">
            <v>5614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8">
        <row r="8">
          <cell r="G8">
            <v>0</v>
          </cell>
          <cell r="H8">
            <v>0</v>
          </cell>
          <cell r="I8">
            <v>297816.41000000003</v>
          </cell>
          <cell r="J8">
            <v>653500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637810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544925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528925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16000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21835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21835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71050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71050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297816.41000000003</v>
          </cell>
          <cell r="J46">
            <v>15690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751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476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275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78796.41</v>
          </cell>
          <cell r="J65">
            <v>3182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31433</v>
          </cell>
          <cell r="J66">
            <v>3182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42947.41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4000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416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217020</v>
          </cell>
          <cell r="J190">
            <v>11757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2400</v>
          </cell>
          <cell r="J204">
            <v>2500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3000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1076</v>
          </cell>
          <cell r="J294">
            <v>3257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3000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213544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2000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2000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2500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2500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2500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2500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9">
        <row r="8">
          <cell r="G8">
            <v>0</v>
          </cell>
          <cell r="H8">
            <v>0</v>
          </cell>
          <cell r="I8">
            <v>0</v>
          </cell>
          <cell r="J8">
            <v>13782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13782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5742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5742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8040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8040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0">
        <row r="8">
          <cell r="G8">
            <v>242220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242220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192938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192938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14400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14400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34882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34882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1">
        <row r="8">
          <cell r="G8">
            <v>23000</v>
          </cell>
          <cell r="H8">
            <v>10368.380000000001</v>
          </cell>
          <cell r="I8">
            <v>6581.3</v>
          </cell>
          <cell r="J8">
            <v>0</v>
          </cell>
          <cell r="K8">
            <v>10062.5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22000</v>
          </cell>
          <cell r="H46">
            <v>10368.380000000001</v>
          </cell>
          <cell r="I46">
            <v>6581.3</v>
          </cell>
          <cell r="J46">
            <v>0</v>
          </cell>
          <cell r="K46">
            <v>10062.5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5742</v>
          </cell>
          <cell r="H47">
            <v>1700</v>
          </cell>
          <cell r="I47">
            <v>1740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5742</v>
          </cell>
          <cell r="H48">
            <v>1700</v>
          </cell>
          <cell r="I48">
            <v>1740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6698</v>
          </cell>
          <cell r="H65">
            <v>8140.88</v>
          </cell>
          <cell r="I65">
            <v>4841.3</v>
          </cell>
          <cell r="J65">
            <v>0</v>
          </cell>
          <cell r="K65">
            <v>10062.5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6698</v>
          </cell>
          <cell r="H66">
            <v>8003.88</v>
          </cell>
          <cell r="I66">
            <v>4841.3</v>
          </cell>
          <cell r="J66">
            <v>0</v>
          </cell>
          <cell r="K66">
            <v>8862.5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137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1200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9560</v>
          </cell>
          <cell r="H190">
            <v>427.5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8040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1520</v>
          </cell>
          <cell r="H333">
            <v>427.5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100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100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1000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1000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1000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1000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1000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1000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1000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2">
        <row r="8">
          <cell r="G8">
            <v>43721.58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43721.58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43721.58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43721.58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3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4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5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DF4B-B0F8-492E-B513-02EE226A8242}">
  <dimension ref="A1:J26"/>
  <sheetViews>
    <sheetView tabSelected="1" zoomScaleNormal="100" workbookViewId="0">
      <selection activeCell="A2" sqref="A2:I2"/>
    </sheetView>
  </sheetViews>
  <sheetFormatPr defaultColWidth="11.42578125" defaultRowHeight="12.75"/>
  <cols>
    <col min="1" max="2" width="4.28515625" style="153" customWidth="1"/>
    <col min="3" max="3" width="5.5703125" style="153" customWidth="1"/>
    <col min="4" max="4" width="5.28515625" style="177" customWidth="1"/>
    <col min="5" max="5" width="45.85546875" style="153" customWidth="1"/>
    <col min="6" max="6" width="20.28515625" style="153" customWidth="1"/>
    <col min="7" max="7" width="17" style="153" customWidth="1"/>
    <col min="8" max="8" width="17.85546875" style="153" customWidth="1"/>
    <col min="9" max="9" width="18" style="153" customWidth="1"/>
    <col min="10" max="10" width="10.5703125" style="153" customWidth="1"/>
    <col min="11" max="256" width="11.42578125" style="153"/>
    <col min="257" max="258" width="4.28515625" style="153" customWidth="1"/>
    <col min="259" max="259" width="5.5703125" style="153" customWidth="1"/>
    <col min="260" max="260" width="5.28515625" style="153" customWidth="1"/>
    <col min="261" max="261" width="45.85546875" style="153" customWidth="1"/>
    <col min="262" max="262" width="20.28515625" style="153" customWidth="1"/>
    <col min="263" max="263" width="17" style="153" customWidth="1"/>
    <col min="264" max="264" width="17.85546875" style="153" customWidth="1"/>
    <col min="265" max="265" width="18" style="153" customWidth="1"/>
    <col min="266" max="266" width="10.5703125" style="153" customWidth="1"/>
    <col min="267" max="512" width="11.42578125" style="153"/>
    <col min="513" max="514" width="4.28515625" style="153" customWidth="1"/>
    <col min="515" max="515" width="5.5703125" style="153" customWidth="1"/>
    <col min="516" max="516" width="5.28515625" style="153" customWidth="1"/>
    <col min="517" max="517" width="45.85546875" style="153" customWidth="1"/>
    <col min="518" max="518" width="20.28515625" style="153" customWidth="1"/>
    <col min="519" max="519" width="17" style="153" customWidth="1"/>
    <col min="520" max="520" width="17.85546875" style="153" customWidth="1"/>
    <col min="521" max="521" width="18" style="153" customWidth="1"/>
    <col min="522" max="522" width="10.5703125" style="153" customWidth="1"/>
    <col min="523" max="768" width="11.42578125" style="153"/>
    <col min="769" max="770" width="4.28515625" style="153" customWidth="1"/>
    <col min="771" max="771" width="5.5703125" style="153" customWidth="1"/>
    <col min="772" max="772" width="5.28515625" style="153" customWidth="1"/>
    <col min="773" max="773" width="45.85546875" style="153" customWidth="1"/>
    <col min="774" max="774" width="20.28515625" style="153" customWidth="1"/>
    <col min="775" max="775" width="17" style="153" customWidth="1"/>
    <col min="776" max="776" width="17.85546875" style="153" customWidth="1"/>
    <col min="777" max="777" width="18" style="153" customWidth="1"/>
    <col min="778" max="778" width="10.5703125" style="153" customWidth="1"/>
    <col min="779" max="1024" width="11.42578125" style="153"/>
    <col min="1025" max="1026" width="4.28515625" style="153" customWidth="1"/>
    <col min="1027" max="1027" width="5.5703125" style="153" customWidth="1"/>
    <col min="1028" max="1028" width="5.28515625" style="153" customWidth="1"/>
    <col min="1029" max="1029" width="45.85546875" style="153" customWidth="1"/>
    <col min="1030" max="1030" width="20.28515625" style="153" customWidth="1"/>
    <col min="1031" max="1031" width="17" style="153" customWidth="1"/>
    <col min="1032" max="1032" width="17.85546875" style="153" customWidth="1"/>
    <col min="1033" max="1033" width="18" style="153" customWidth="1"/>
    <col min="1034" max="1034" width="10.5703125" style="153" customWidth="1"/>
    <col min="1035" max="1280" width="11.42578125" style="153"/>
    <col min="1281" max="1282" width="4.28515625" style="153" customWidth="1"/>
    <col min="1283" max="1283" width="5.5703125" style="153" customWidth="1"/>
    <col min="1284" max="1284" width="5.28515625" style="153" customWidth="1"/>
    <col min="1285" max="1285" width="45.85546875" style="153" customWidth="1"/>
    <col min="1286" max="1286" width="20.28515625" style="153" customWidth="1"/>
    <col min="1287" max="1287" width="17" style="153" customWidth="1"/>
    <col min="1288" max="1288" width="17.85546875" style="153" customWidth="1"/>
    <col min="1289" max="1289" width="18" style="153" customWidth="1"/>
    <col min="1290" max="1290" width="10.5703125" style="153" customWidth="1"/>
    <col min="1291" max="1536" width="11.42578125" style="153"/>
    <col min="1537" max="1538" width="4.28515625" style="153" customWidth="1"/>
    <col min="1539" max="1539" width="5.5703125" style="153" customWidth="1"/>
    <col min="1540" max="1540" width="5.28515625" style="153" customWidth="1"/>
    <col min="1541" max="1541" width="45.85546875" style="153" customWidth="1"/>
    <col min="1542" max="1542" width="20.28515625" style="153" customWidth="1"/>
    <col min="1543" max="1543" width="17" style="153" customWidth="1"/>
    <col min="1544" max="1544" width="17.85546875" style="153" customWidth="1"/>
    <col min="1545" max="1545" width="18" style="153" customWidth="1"/>
    <col min="1546" max="1546" width="10.5703125" style="153" customWidth="1"/>
    <col min="1547" max="1792" width="11.42578125" style="153"/>
    <col min="1793" max="1794" width="4.28515625" style="153" customWidth="1"/>
    <col min="1795" max="1795" width="5.5703125" style="153" customWidth="1"/>
    <col min="1796" max="1796" width="5.28515625" style="153" customWidth="1"/>
    <col min="1797" max="1797" width="45.85546875" style="153" customWidth="1"/>
    <col min="1798" max="1798" width="20.28515625" style="153" customWidth="1"/>
    <col min="1799" max="1799" width="17" style="153" customWidth="1"/>
    <col min="1800" max="1800" width="17.85546875" style="153" customWidth="1"/>
    <col min="1801" max="1801" width="18" style="153" customWidth="1"/>
    <col min="1802" max="1802" width="10.5703125" style="153" customWidth="1"/>
    <col min="1803" max="2048" width="11.42578125" style="153"/>
    <col min="2049" max="2050" width="4.28515625" style="153" customWidth="1"/>
    <col min="2051" max="2051" width="5.5703125" style="153" customWidth="1"/>
    <col min="2052" max="2052" width="5.28515625" style="153" customWidth="1"/>
    <col min="2053" max="2053" width="45.85546875" style="153" customWidth="1"/>
    <col min="2054" max="2054" width="20.28515625" style="153" customWidth="1"/>
    <col min="2055" max="2055" width="17" style="153" customWidth="1"/>
    <col min="2056" max="2056" width="17.85546875" style="153" customWidth="1"/>
    <col min="2057" max="2057" width="18" style="153" customWidth="1"/>
    <col min="2058" max="2058" width="10.5703125" style="153" customWidth="1"/>
    <col min="2059" max="2304" width="11.42578125" style="153"/>
    <col min="2305" max="2306" width="4.28515625" style="153" customWidth="1"/>
    <col min="2307" max="2307" width="5.5703125" style="153" customWidth="1"/>
    <col min="2308" max="2308" width="5.28515625" style="153" customWidth="1"/>
    <col min="2309" max="2309" width="45.85546875" style="153" customWidth="1"/>
    <col min="2310" max="2310" width="20.28515625" style="153" customWidth="1"/>
    <col min="2311" max="2311" width="17" style="153" customWidth="1"/>
    <col min="2312" max="2312" width="17.85546875" style="153" customWidth="1"/>
    <col min="2313" max="2313" width="18" style="153" customWidth="1"/>
    <col min="2314" max="2314" width="10.5703125" style="153" customWidth="1"/>
    <col min="2315" max="2560" width="11.42578125" style="153"/>
    <col min="2561" max="2562" width="4.28515625" style="153" customWidth="1"/>
    <col min="2563" max="2563" width="5.5703125" style="153" customWidth="1"/>
    <col min="2564" max="2564" width="5.28515625" style="153" customWidth="1"/>
    <col min="2565" max="2565" width="45.85546875" style="153" customWidth="1"/>
    <col min="2566" max="2566" width="20.28515625" style="153" customWidth="1"/>
    <col min="2567" max="2567" width="17" style="153" customWidth="1"/>
    <col min="2568" max="2568" width="17.85546875" style="153" customWidth="1"/>
    <col min="2569" max="2569" width="18" style="153" customWidth="1"/>
    <col min="2570" max="2570" width="10.5703125" style="153" customWidth="1"/>
    <col min="2571" max="2816" width="11.42578125" style="153"/>
    <col min="2817" max="2818" width="4.28515625" style="153" customWidth="1"/>
    <col min="2819" max="2819" width="5.5703125" style="153" customWidth="1"/>
    <col min="2820" max="2820" width="5.28515625" style="153" customWidth="1"/>
    <col min="2821" max="2821" width="45.85546875" style="153" customWidth="1"/>
    <col min="2822" max="2822" width="20.28515625" style="153" customWidth="1"/>
    <col min="2823" max="2823" width="17" style="153" customWidth="1"/>
    <col min="2824" max="2824" width="17.85546875" style="153" customWidth="1"/>
    <col min="2825" max="2825" width="18" style="153" customWidth="1"/>
    <col min="2826" max="2826" width="10.5703125" style="153" customWidth="1"/>
    <col min="2827" max="3072" width="11.42578125" style="153"/>
    <col min="3073" max="3074" width="4.28515625" style="153" customWidth="1"/>
    <col min="3075" max="3075" width="5.5703125" style="153" customWidth="1"/>
    <col min="3076" max="3076" width="5.28515625" style="153" customWidth="1"/>
    <col min="3077" max="3077" width="45.85546875" style="153" customWidth="1"/>
    <col min="3078" max="3078" width="20.28515625" style="153" customWidth="1"/>
    <col min="3079" max="3079" width="17" style="153" customWidth="1"/>
    <col min="3080" max="3080" width="17.85546875" style="153" customWidth="1"/>
    <col min="3081" max="3081" width="18" style="153" customWidth="1"/>
    <col min="3082" max="3082" width="10.5703125" style="153" customWidth="1"/>
    <col min="3083" max="3328" width="11.42578125" style="153"/>
    <col min="3329" max="3330" width="4.28515625" style="153" customWidth="1"/>
    <col min="3331" max="3331" width="5.5703125" style="153" customWidth="1"/>
    <col min="3332" max="3332" width="5.28515625" style="153" customWidth="1"/>
    <col min="3333" max="3333" width="45.85546875" style="153" customWidth="1"/>
    <col min="3334" max="3334" width="20.28515625" style="153" customWidth="1"/>
    <col min="3335" max="3335" width="17" style="153" customWidth="1"/>
    <col min="3336" max="3336" width="17.85546875" style="153" customWidth="1"/>
    <col min="3337" max="3337" width="18" style="153" customWidth="1"/>
    <col min="3338" max="3338" width="10.5703125" style="153" customWidth="1"/>
    <col min="3339" max="3584" width="11.42578125" style="153"/>
    <col min="3585" max="3586" width="4.28515625" style="153" customWidth="1"/>
    <col min="3587" max="3587" width="5.5703125" style="153" customWidth="1"/>
    <col min="3588" max="3588" width="5.28515625" style="153" customWidth="1"/>
    <col min="3589" max="3589" width="45.85546875" style="153" customWidth="1"/>
    <col min="3590" max="3590" width="20.28515625" style="153" customWidth="1"/>
    <col min="3591" max="3591" width="17" style="153" customWidth="1"/>
    <col min="3592" max="3592" width="17.85546875" style="153" customWidth="1"/>
    <col min="3593" max="3593" width="18" style="153" customWidth="1"/>
    <col min="3594" max="3594" width="10.5703125" style="153" customWidth="1"/>
    <col min="3595" max="3840" width="11.42578125" style="153"/>
    <col min="3841" max="3842" width="4.28515625" style="153" customWidth="1"/>
    <col min="3843" max="3843" width="5.5703125" style="153" customWidth="1"/>
    <col min="3844" max="3844" width="5.28515625" style="153" customWidth="1"/>
    <col min="3845" max="3845" width="45.85546875" style="153" customWidth="1"/>
    <col min="3846" max="3846" width="20.28515625" style="153" customWidth="1"/>
    <col min="3847" max="3847" width="17" style="153" customWidth="1"/>
    <col min="3848" max="3848" width="17.85546875" style="153" customWidth="1"/>
    <col min="3849" max="3849" width="18" style="153" customWidth="1"/>
    <col min="3850" max="3850" width="10.5703125" style="153" customWidth="1"/>
    <col min="3851" max="4096" width="11.42578125" style="153"/>
    <col min="4097" max="4098" width="4.28515625" style="153" customWidth="1"/>
    <col min="4099" max="4099" width="5.5703125" style="153" customWidth="1"/>
    <col min="4100" max="4100" width="5.28515625" style="153" customWidth="1"/>
    <col min="4101" max="4101" width="45.85546875" style="153" customWidth="1"/>
    <col min="4102" max="4102" width="20.28515625" style="153" customWidth="1"/>
    <col min="4103" max="4103" width="17" style="153" customWidth="1"/>
    <col min="4104" max="4104" width="17.85546875" style="153" customWidth="1"/>
    <col min="4105" max="4105" width="18" style="153" customWidth="1"/>
    <col min="4106" max="4106" width="10.5703125" style="153" customWidth="1"/>
    <col min="4107" max="4352" width="11.42578125" style="153"/>
    <col min="4353" max="4354" width="4.28515625" style="153" customWidth="1"/>
    <col min="4355" max="4355" width="5.5703125" style="153" customWidth="1"/>
    <col min="4356" max="4356" width="5.28515625" style="153" customWidth="1"/>
    <col min="4357" max="4357" width="45.85546875" style="153" customWidth="1"/>
    <col min="4358" max="4358" width="20.28515625" style="153" customWidth="1"/>
    <col min="4359" max="4359" width="17" style="153" customWidth="1"/>
    <col min="4360" max="4360" width="17.85546875" style="153" customWidth="1"/>
    <col min="4361" max="4361" width="18" style="153" customWidth="1"/>
    <col min="4362" max="4362" width="10.5703125" style="153" customWidth="1"/>
    <col min="4363" max="4608" width="11.42578125" style="153"/>
    <col min="4609" max="4610" width="4.28515625" style="153" customWidth="1"/>
    <col min="4611" max="4611" width="5.5703125" style="153" customWidth="1"/>
    <col min="4612" max="4612" width="5.28515625" style="153" customWidth="1"/>
    <col min="4613" max="4613" width="45.85546875" style="153" customWidth="1"/>
    <col min="4614" max="4614" width="20.28515625" style="153" customWidth="1"/>
    <col min="4615" max="4615" width="17" style="153" customWidth="1"/>
    <col min="4616" max="4616" width="17.85546875" style="153" customWidth="1"/>
    <col min="4617" max="4617" width="18" style="153" customWidth="1"/>
    <col min="4618" max="4618" width="10.5703125" style="153" customWidth="1"/>
    <col min="4619" max="4864" width="11.42578125" style="153"/>
    <col min="4865" max="4866" width="4.28515625" style="153" customWidth="1"/>
    <col min="4867" max="4867" width="5.5703125" style="153" customWidth="1"/>
    <col min="4868" max="4868" width="5.28515625" style="153" customWidth="1"/>
    <col min="4869" max="4869" width="45.85546875" style="153" customWidth="1"/>
    <col min="4870" max="4870" width="20.28515625" style="153" customWidth="1"/>
    <col min="4871" max="4871" width="17" style="153" customWidth="1"/>
    <col min="4872" max="4872" width="17.85546875" style="153" customWidth="1"/>
    <col min="4873" max="4873" width="18" style="153" customWidth="1"/>
    <col min="4874" max="4874" width="10.5703125" style="153" customWidth="1"/>
    <col min="4875" max="5120" width="11.42578125" style="153"/>
    <col min="5121" max="5122" width="4.28515625" style="153" customWidth="1"/>
    <col min="5123" max="5123" width="5.5703125" style="153" customWidth="1"/>
    <col min="5124" max="5124" width="5.28515625" style="153" customWidth="1"/>
    <col min="5125" max="5125" width="45.85546875" style="153" customWidth="1"/>
    <col min="5126" max="5126" width="20.28515625" style="153" customWidth="1"/>
    <col min="5127" max="5127" width="17" style="153" customWidth="1"/>
    <col min="5128" max="5128" width="17.85546875" style="153" customWidth="1"/>
    <col min="5129" max="5129" width="18" style="153" customWidth="1"/>
    <col min="5130" max="5130" width="10.5703125" style="153" customWidth="1"/>
    <col min="5131" max="5376" width="11.42578125" style="153"/>
    <col min="5377" max="5378" width="4.28515625" style="153" customWidth="1"/>
    <col min="5379" max="5379" width="5.5703125" style="153" customWidth="1"/>
    <col min="5380" max="5380" width="5.28515625" style="153" customWidth="1"/>
    <col min="5381" max="5381" width="45.85546875" style="153" customWidth="1"/>
    <col min="5382" max="5382" width="20.28515625" style="153" customWidth="1"/>
    <col min="5383" max="5383" width="17" style="153" customWidth="1"/>
    <col min="5384" max="5384" width="17.85546875" style="153" customWidth="1"/>
    <col min="5385" max="5385" width="18" style="153" customWidth="1"/>
    <col min="5386" max="5386" width="10.5703125" style="153" customWidth="1"/>
    <col min="5387" max="5632" width="11.42578125" style="153"/>
    <col min="5633" max="5634" width="4.28515625" style="153" customWidth="1"/>
    <col min="5635" max="5635" width="5.5703125" style="153" customWidth="1"/>
    <col min="5636" max="5636" width="5.28515625" style="153" customWidth="1"/>
    <col min="5637" max="5637" width="45.85546875" style="153" customWidth="1"/>
    <col min="5638" max="5638" width="20.28515625" style="153" customWidth="1"/>
    <col min="5639" max="5639" width="17" style="153" customWidth="1"/>
    <col min="5640" max="5640" width="17.85546875" style="153" customWidth="1"/>
    <col min="5641" max="5641" width="18" style="153" customWidth="1"/>
    <col min="5642" max="5642" width="10.5703125" style="153" customWidth="1"/>
    <col min="5643" max="5888" width="11.42578125" style="153"/>
    <col min="5889" max="5890" width="4.28515625" style="153" customWidth="1"/>
    <col min="5891" max="5891" width="5.5703125" style="153" customWidth="1"/>
    <col min="5892" max="5892" width="5.28515625" style="153" customWidth="1"/>
    <col min="5893" max="5893" width="45.85546875" style="153" customWidth="1"/>
    <col min="5894" max="5894" width="20.28515625" style="153" customWidth="1"/>
    <col min="5895" max="5895" width="17" style="153" customWidth="1"/>
    <col min="5896" max="5896" width="17.85546875" style="153" customWidth="1"/>
    <col min="5897" max="5897" width="18" style="153" customWidth="1"/>
    <col min="5898" max="5898" width="10.5703125" style="153" customWidth="1"/>
    <col min="5899" max="6144" width="11.42578125" style="153"/>
    <col min="6145" max="6146" width="4.28515625" style="153" customWidth="1"/>
    <col min="6147" max="6147" width="5.5703125" style="153" customWidth="1"/>
    <col min="6148" max="6148" width="5.28515625" style="153" customWidth="1"/>
    <col min="6149" max="6149" width="45.85546875" style="153" customWidth="1"/>
    <col min="6150" max="6150" width="20.28515625" style="153" customWidth="1"/>
    <col min="6151" max="6151" width="17" style="153" customWidth="1"/>
    <col min="6152" max="6152" width="17.85546875" style="153" customWidth="1"/>
    <col min="6153" max="6153" width="18" style="153" customWidth="1"/>
    <col min="6154" max="6154" width="10.5703125" style="153" customWidth="1"/>
    <col min="6155" max="6400" width="11.42578125" style="153"/>
    <col min="6401" max="6402" width="4.28515625" style="153" customWidth="1"/>
    <col min="6403" max="6403" width="5.5703125" style="153" customWidth="1"/>
    <col min="6404" max="6404" width="5.28515625" style="153" customWidth="1"/>
    <col min="6405" max="6405" width="45.85546875" style="153" customWidth="1"/>
    <col min="6406" max="6406" width="20.28515625" style="153" customWidth="1"/>
    <col min="6407" max="6407" width="17" style="153" customWidth="1"/>
    <col min="6408" max="6408" width="17.85546875" style="153" customWidth="1"/>
    <col min="6409" max="6409" width="18" style="153" customWidth="1"/>
    <col min="6410" max="6410" width="10.5703125" style="153" customWidth="1"/>
    <col min="6411" max="6656" width="11.42578125" style="153"/>
    <col min="6657" max="6658" width="4.28515625" style="153" customWidth="1"/>
    <col min="6659" max="6659" width="5.5703125" style="153" customWidth="1"/>
    <col min="6660" max="6660" width="5.28515625" style="153" customWidth="1"/>
    <col min="6661" max="6661" width="45.85546875" style="153" customWidth="1"/>
    <col min="6662" max="6662" width="20.28515625" style="153" customWidth="1"/>
    <col min="6663" max="6663" width="17" style="153" customWidth="1"/>
    <col min="6664" max="6664" width="17.85546875" style="153" customWidth="1"/>
    <col min="6665" max="6665" width="18" style="153" customWidth="1"/>
    <col min="6666" max="6666" width="10.5703125" style="153" customWidth="1"/>
    <col min="6667" max="6912" width="11.42578125" style="153"/>
    <col min="6913" max="6914" width="4.28515625" style="153" customWidth="1"/>
    <col min="6915" max="6915" width="5.5703125" style="153" customWidth="1"/>
    <col min="6916" max="6916" width="5.28515625" style="153" customWidth="1"/>
    <col min="6917" max="6917" width="45.85546875" style="153" customWidth="1"/>
    <col min="6918" max="6918" width="20.28515625" style="153" customWidth="1"/>
    <col min="6919" max="6919" width="17" style="153" customWidth="1"/>
    <col min="6920" max="6920" width="17.85546875" style="153" customWidth="1"/>
    <col min="6921" max="6921" width="18" style="153" customWidth="1"/>
    <col min="6922" max="6922" width="10.5703125" style="153" customWidth="1"/>
    <col min="6923" max="7168" width="11.42578125" style="153"/>
    <col min="7169" max="7170" width="4.28515625" style="153" customWidth="1"/>
    <col min="7171" max="7171" width="5.5703125" style="153" customWidth="1"/>
    <col min="7172" max="7172" width="5.28515625" style="153" customWidth="1"/>
    <col min="7173" max="7173" width="45.85546875" style="153" customWidth="1"/>
    <col min="7174" max="7174" width="20.28515625" style="153" customWidth="1"/>
    <col min="7175" max="7175" width="17" style="153" customWidth="1"/>
    <col min="7176" max="7176" width="17.85546875" style="153" customWidth="1"/>
    <col min="7177" max="7177" width="18" style="153" customWidth="1"/>
    <col min="7178" max="7178" width="10.5703125" style="153" customWidth="1"/>
    <col min="7179" max="7424" width="11.42578125" style="153"/>
    <col min="7425" max="7426" width="4.28515625" style="153" customWidth="1"/>
    <col min="7427" max="7427" width="5.5703125" style="153" customWidth="1"/>
    <col min="7428" max="7428" width="5.28515625" style="153" customWidth="1"/>
    <col min="7429" max="7429" width="45.85546875" style="153" customWidth="1"/>
    <col min="7430" max="7430" width="20.28515625" style="153" customWidth="1"/>
    <col min="7431" max="7431" width="17" style="153" customWidth="1"/>
    <col min="7432" max="7432" width="17.85546875" style="153" customWidth="1"/>
    <col min="7433" max="7433" width="18" style="153" customWidth="1"/>
    <col min="7434" max="7434" width="10.5703125" style="153" customWidth="1"/>
    <col min="7435" max="7680" width="11.42578125" style="153"/>
    <col min="7681" max="7682" width="4.28515625" style="153" customWidth="1"/>
    <col min="7683" max="7683" width="5.5703125" style="153" customWidth="1"/>
    <col min="7684" max="7684" width="5.28515625" style="153" customWidth="1"/>
    <col min="7685" max="7685" width="45.85546875" style="153" customWidth="1"/>
    <col min="7686" max="7686" width="20.28515625" style="153" customWidth="1"/>
    <col min="7687" max="7687" width="17" style="153" customWidth="1"/>
    <col min="7688" max="7688" width="17.85546875" style="153" customWidth="1"/>
    <col min="7689" max="7689" width="18" style="153" customWidth="1"/>
    <col min="7690" max="7690" width="10.5703125" style="153" customWidth="1"/>
    <col min="7691" max="7936" width="11.42578125" style="153"/>
    <col min="7937" max="7938" width="4.28515625" style="153" customWidth="1"/>
    <col min="7939" max="7939" width="5.5703125" style="153" customWidth="1"/>
    <col min="7940" max="7940" width="5.28515625" style="153" customWidth="1"/>
    <col min="7941" max="7941" width="45.85546875" style="153" customWidth="1"/>
    <col min="7942" max="7942" width="20.28515625" style="153" customWidth="1"/>
    <col min="7943" max="7943" width="17" style="153" customWidth="1"/>
    <col min="7944" max="7944" width="17.85546875" style="153" customWidth="1"/>
    <col min="7945" max="7945" width="18" style="153" customWidth="1"/>
    <col min="7946" max="7946" width="10.5703125" style="153" customWidth="1"/>
    <col min="7947" max="8192" width="11.42578125" style="153"/>
    <col min="8193" max="8194" width="4.28515625" style="153" customWidth="1"/>
    <col min="8195" max="8195" width="5.5703125" style="153" customWidth="1"/>
    <col min="8196" max="8196" width="5.28515625" style="153" customWidth="1"/>
    <col min="8197" max="8197" width="45.85546875" style="153" customWidth="1"/>
    <col min="8198" max="8198" width="20.28515625" style="153" customWidth="1"/>
    <col min="8199" max="8199" width="17" style="153" customWidth="1"/>
    <col min="8200" max="8200" width="17.85546875" style="153" customWidth="1"/>
    <col min="8201" max="8201" width="18" style="153" customWidth="1"/>
    <col min="8202" max="8202" width="10.5703125" style="153" customWidth="1"/>
    <col min="8203" max="8448" width="11.42578125" style="153"/>
    <col min="8449" max="8450" width="4.28515625" style="153" customWidth="1"/>
    <col min="8451" max="8451" width="5.5703125" style="153" customWidth="1"/>
    <col min="8452" max="8452" width="5.28515625" style="153" customWidth="1"/>
    <col min="8453" max="8453" width="45.85546875" style="153" customWidth="1"/>
    <col min="8454" max="8454" width="20.28515625" style="153" customWidth="1"/>
    <col min="8455" max="8455" width="17" style="153" customWidth="1"/>
    <col min="8456" max="8456" width="17.85546875" style="153" customWidth="1"/>
    <col min="8457" max="8457" width="18" style="153" customWidth="1"/>
    <col min="8458" max="8458" width="10.5703125" style="153" customWidth="1"/>
    <col min="8459" max="8704" width="11.42578125" style="153"/>
    <col min="8705" max="8706" width="4.28515625" style="153" customWidth="1"/>
    <col min="8707" max="8707" width="5.5703125" style="153" customWidth="1"/>
    <col min="8708" max="8708" width="5.28515625" style="153" customWidth="1"/>
    <col min="8709" max="8709" width="45.85546875" style="153" customWidth="1"/>
    <col min="8710" max="8710" width="20.28515625" style="153" customWidth="1"/>
    <col min="8711" max="8711" width="17" style="153" customWidth="1"/>
    <col min="8712" max="8712" width="17.85546875" style="153" customWidth="1"/>
    <col min="8713" max="8713" width="18" style="153" customWidth="1"/>
    <col min="8714" max="8714" width="10.5703125" style="153" customWidth="1"/>
    <col min="8715" max="8960" width="11.42578125" style="153"/>
    <col min="8961" max="8962" width="4.28515625" style="153" customWidth="1"/>
    <col min="8963" max="8963" width="5.5703125" style="153" customWidth="1"/>
    <col min="8964" max="8964" width="5.28515625" style="153" customWidth="1"/>
    <col min="8965" max="8965" width="45.85546875" style="153" customWidth="1"/>
    <col min="8966" max="8966" width="20.28515625" style="153" customWidth="1"/>
    <col min="8967" max="8967" width="17" style="153" customWidth="1"/>
    <col min="8968" max="8968" width="17.85546875" style="153" customWidth="1"/>
    <col min="8969" max="8969" width="18" style="153" customWidth="1"/>
    <col min="8970" max="8970" width="10.5703125" style="153" customWidth="1"/>
    <col min="8971" max="9216" width="11.42578125" style="153"/>
    <col min="9217" max="9218" width="4.28515625" style="153" customWidth="1"/>
    <col min="9219" max="9219" width="5.5703125" style="153" customWidth="1"/>
    <col min="9220" max="9220" width="5.28515625" style="153" customWidth="1"/>
    <col min="9221" max="9221" width="45.85546875" style="153" customWidth="1"/>
    <col min="9222" max="9222" width="20.28515625" style="153" customWidth="1"/>
    <col min="9223" max="9223" width="17" style="153" customWidth="1"/>
    <col min="9224" max="9224" width="17.85546875" style="153" customWidth="1"/>
    <col min="9225" max="9225" width="18" style="153" customWidth="1"/>
    <col min="9226" max="9226" width="10.5703125" style="153" customWidth="1"/>
    <col min="9227" max="9472" width="11.42578125" style="153"/>
    <col min="9473" max="9474" width="4.28515625" style="153" customWidth="1"/>
    <col min="9475" max="9475" width="5.5703125" style="153" customWidth="1"/>
    <col min="9476" max="9476" width="5.28515625" style="153" customWidth="1"/>
    <col min="9477" max="9477" width="45.85546875" style="153" customWidth="1"/>
    <col min="9478" max="9478" width="20.28515625" style="153" customWidth="1"/>
    <col min="9479" max="9479" width="17" style="153" customWidth="1"/>
    <col min="9480" max="9480" width="17.85546875" style="153" customWidth="1"/>
    <col min="9481" max="9481" width="18" style="153" customWidth="1"/>
    <col min="9482" max="9482" width="10.5703125" style="153" customWidth="1"/>
    <col min="9483" max="9728" width="11.42578125" style="153"/>
    <col min="9729" max="9730" width="4.28515625" style="153" customWidth="1"/>
    <col min="9731" max="9731" width="5.5703125" style="153" customWidth="1"/>
    <col min="9732" max="9732" width="5.28515625" style="153" customWidth="1"/>
    <col min="9733" max="9733" width="45.85546875" style="153" customWidth="1"/>
    <col min="9734" max="9734" width="20.28515625" style="153" customWidth="1"/>
    <col min="9735" max="9735" width="17" style="153" customWidth="1"/>
    <col min="9736" max="9736" width="17.85546875" style="153" customWidth="1"/>
    <col min="9737" max="9737" width="18" style="153" customWidth="1"/>
    <col min="9738" max="9738" width="10.5703125" style="153" customWidth="1"/>
    <col min="9739" max="9984" width="11.42578125" style="153"/>
    <col min="9985" max="9986" width="4.28515625" style="153" customWidth="1"/>
    <col min="9987" max="9987" width="5.5703125" style="153" customWidth="1"/>
    <col min="9988" max="9988" width="5.28515625" style="153" customWidth="1"/>
    <col min="9989" max="9989" width="45.85546875" style="153" customWidth="1"/>
    <col min="9990" max="9990" width="20.28515625" style="153" customWidth="1"/>
    <col min="9991" max="9991" width="17" style="153" customWidth="1"/>
    <col min="9992" max="9992" width="17.85546875" style="153" customWidth="1"/>
    <col min="9993" max="9993" width="18" style="153" customWidth="1"/>
    <col min="9994" max="9994" width="10.5703125" style="153" customWidth="1"/>
    <col min="9995" max="10240" width="11.42578125" style="153"/>
    <col min="10241" max="10242" width="4.28515625" style="153" customWidth="1"/>
    <col min="10243" max="10243" width="5.5703125" style="153" customWidth="1"/>
    <col min="10244" max="10244" width="5.28515625" style="153" customWidth="1"/>
    <col min="10245" max="10245" width="45.85546875" style="153" customWidth="1"/>
    <col min="10246" max="10246" width="20.28515625" style="153" customWidth="1"/>
    <col min="10247" max="10247" width="17" style="153" customWidth="1"/>
    <col min="10248" max="10248" width="17.85546875" style="153" customWidth="1"/>
    <col min="10249" max="10249" width="18" style="153" customWidth="1"/>
    <col min="10250" max="10250" width="10.5703125" style="153" customWidth="1"/>
    <col min="10251" max="10496" width="11.42578125" style="153"/>
    <col min="10497" max="10498" width="4.28515625" style="153" customWidth="1"/>
    <col min="10499" max="10499" width="5.5703125" style="153" customWidth="1"/>
    <col min="10500" max="10500" width="5.28515625" style="153" customWidth="1"/>
    <col min="10501" max="10501" width="45.85546875" style="153" customWidth="1"/>
    <col min="10502" max="10502" width="20.28515625" style="153" customWidth="1"/>
    <col min="10503" max="10503" width="17" style="153" customWidth="1"/>
    <col min="10504" max="10504" width="17.85546875" style="153" customWidth="1"/>
    <col min="10505" max="10505" width="18" style="153" customWidth="1"/>
    <col min="10506" max="10506" width="10.5703125" style="153" customWidth="1"/>
    <col min="10507" max="10752" width="11.42578125" style="153"/>
    <col min="10753" max="10754" width="4.28515625" style="153" customWidth="1"/>
    <col min="10755" max="10755" width="5.5703125" style="153" customWidth="1"/>
    <col min="10756" max="10756" width="5.28515625" style="153" customWidth="1"/>
    <col min="10757" max="10757" width="45.85546875" style="153" customWidth="1"/>
    <col min="10758" max="10758" width="20.28515625" style="153" customWidth="1"/>
    <col min="10759" max="10759" width="17" style="153" customWidth="1"/>
    <col min="10760" max="10760" width="17.85546875" style="153" customWidth="1"/>
    <col min="10761" max="10761" width="18" style="153" customWidth="1"/>
    <col min="10762" max="10762" width="10.5703125" style="153" customWidth="1"/>
    <col min="10763" max="11008" width="11.42578125" style="153"/>
    <col min="11009" max="11010" width="4.28515625" style="153" customWidth="1"/>
    <col min="11011" max="11011" width="5.5703125" style="153" customWidth="1"/>
    <col min="11012" max="11012" width="5.28515625" style="153" customWidth="1"/>
    <col min="11013" max="11013" width="45.85546875" style="153" customWidth="1"/>
    <col min="11014" max="11014" width="20.28515625" style="153" customWidth="1"/>
    <col min="11015" max="11015" width="17" style="153" customWidth="1"/>
    <col min="11016" max="11016" width="17.85546875" style="153" customWidth="1"/>
    <col min="11017" max="11017" width="18" style="153" customWidth="1"/>
    <col min="11018" max="11018" width="10.5703125" style="153" customWidth="1"/>
    <col min="11019" max="11264" width="11.42578125" style="153"/>
    <col min="11265" max="11266" width="4.28515625" style="153" customWidth="1"/>
    <col min="11267" max="11267" width="5.5703125" style="153" customWidth="1"/>
    <col min="11268" max="11268" width="5.28515625" style="153" customWidth="1"/>
    <col min="11269" max="11269" width="45.85546875" style="153" customWidth="1"/>
    <col min="11270" max="11270" width="20.28515625" style="153" customWidth="1"/>
    <col min="11271" max="11271" width="17" style="153" customWidth="1"/>
    <col min="11272" max="11272" width="17.85546875" style="153" customWidth="1"/>
    <col min="11273" max="11273" width="18" style="153" customWidth="1"/>
    <col min="11274" max="11274" width="10.5703125" style="153" customWidth="1"/>
    <col min="11275" max="11520" width="11.42578125" style="153"/>
    <col min="11521" max="11522" width="4.28515625" style="153" customWidth="1"/>
    <col min="11523" max="11523" width="5.5703125" style="153" customWidth="1"/>
    <col min="11524" max="11524" width="5.28515625" style="153" customWidth="1"/>
    <col min="11525" max="11525" width="45.85546875" style="153" customWidth="1"/>
    <col min="11526" max="11526" width="20.28515625" style="153" customWidth="1"/>
    <col min="11527" max="11527" width="17" style="153" customWidth="1"/>
    <col min="11528" max="11528" width="17.85546875" style="153" customWidth="1"/>
    <col min="11529" max="11529" width="18" style="153" customWidth="1"/>
    <col min="11530" max="11530" width="10.5703125" style="153" customWidth="1"/>
    <col min="11531" max="11776" width="11.42578125" style="153"/>
    <col min="11777" max="11778" width="4.28515625" style="153" customWidth="1"/>
    <col min="11779" max="11779" width="5.5703125" style="153" customWidth="1"/>
    <col min="11780" max="11780" width="5.28515625" style="153" customWidth="1"/>
    <col min="11781" max="11781" width="45.85546875" style="153" customWidth="1"/>
    <col min="11782" max="11782" width="20.28515625" style="153" customWidth="1"/>
    <col min="11783" max="11783" width="17" style="153" customWidth="1"/>
    <col min="11784" max="11784" width="17.85546875" style="153" customWidth="1"/>
    <col min="11785" max="11785" width="18" style="153" customWidth="1"/>
    <col min="11786" max="11786" width="10.5703125" style="153" customWidth="1"/>
    <col min="11787" max="12032" width="11.42578125" style="153"/>
    <col min="12033" max="12034" width="4.28515625" style="153" customWidth="1"/>
    <col min="12035" max="12035" width="5.5703125" style="153" customWidth="1"/>
    <col min="12036" max="12036" width="5.28515625" style="153" customWidth="1"/>
    <col min="12037" max="12037" width="45.85546875" style="153" customWidth="1"/>
    <col min="12038" max="12038" width="20.28515625" style="153" customWidth="1"/>
    <col min="12039" max="12039" width="17" style="153" customWidth="1"/>
    <col min="12040" max="12040" width="17.85546875" style="153" customWidth="1"/>
    <col min="12041" max="12041" width="18" style="153" customWidth="1"/>
    <col min="12042" max="12042" width="10.5703125" style="153" customWidth="1"/>
    <col min="12043" max="12288" width="11.42578125" style="153"/>
    <col min="12289" max="12290" width="4.28515625" style="153" customWidth="1"/>
    <col min="12291" max="12291" width="5.5703125" style="153" customWidth="1"/>
    <col min="12292" max="12292" width="5.28515625" style="153" customWidth="1"/>
    <col min="12293" max="12293" width="45.85546875" style="153" customWidth="1"/>
    <col min="12294" max="12294" width="20.28515625" style="153" customWidth="1"/>
    <col min="12295" max="12295" width="17" style="153" customWidth="1"/>
    <col min="12296" max="12296" width="17.85546875" style="153" customWidth="1"/>
    <col min="12297" max="12297" width="18" style="153" customWidth="1"/>
    <col min="12298" max="12298" width="10.5703125" style="153" customWidth="1"/>
    <col min="12299" max="12544" width="11.42578125" style="153"/>
    <col min="12545" max="12546" width="4.28515625" style="153" customWidth="1"/>
    <col min="12547" max="12547" width="5.5703125" style="153" customWidth="1"/>
    <col min="12548" max="12548" width="5.28515625" style="153" customWidth="1"/>
    <col min="12549" max="12549" width="45.85546875" style="153" customWidth="1"/>
    <col min="12550" max="12550" width="20.28515625" style="153" customWidth="1"/>
    <col min="12551" max="12551" width="17" style="153" customWidth="1"/>
    <col min="12552" max="12552" width="17.85546875" style="153" customWidth="1"/>
    <col min="12553" max="12553" width="18" style="153" customWidth="1"/>
    <col min="12554" max="12554" width="10.5703125" style="153" customWidth="1"/>
    <col min="12555" max="12800" width="11.42578125" style="153"/>
    <col min="12801" max="12802" width="4.28515625" style="153" customWidth="1"/>
    <col min="12803" max="12803" width="5.5703125" style="153" customWidth="1"/>
    <col min="12804" max="12804" width="5.28515625" style="153" customWidth="1"/>
    <col min="12805" max="12805" width="45.85546875" style="153" customWidth="1"/>
    <col min="12806" max="12806" width="20.28515625" style="153" customWidth="1"/>
    <col min="12807" max="12807" width="17" style="153" customWidth="1"/>
    <col min="12808" max="12808" width="17.85546875" style="153" customWidth="1"/>
    <col min="12809" max="12809" width="18" style="153" customWidth="1"/>
    <col min="12810" max="12810" width="10.5703125" style="153" customWidth="1"/>
    <col min="12811" max="13056" width="11.42578125" style="153"/>
    <col min="13057" max="13058" width="4.28515625" style="153" customWidth="1"/>
    <col min="13059" max="13059" width="5.5703125" style="153" customWidth="1"/>
    <col min="13060" max="13060" width="5.28515625" style="153" customWidth="1"/>
    <col min="13061" max="13061" width="45.85546875" style="153" customWidth="1"/>
    <col min="13062" max="13062" width="20.28515625" style="153" customWidth="1"/>
    <col min="13063" max="13063" width="17" style="153" customWidth="1"/>
    <col min="13064" max="13064" width="17.85546875" style="153" customWidth="1"/>
    <col min="13065" max="13065" width="18" style="153" customWidth="1"/>
    <col min="13066" max="13066" width="10.5703125" style="153" customWidth="1"/>
    <col min="13067" max="13312" width="11.42578125" style="153"/>
    <col min="13313" max="13314" width="4.28515625" style="153" customWidth="1"/>
    <col min="13315" max="13315" width="5.5703125" style="153" customWidth="1"/>
    <col min="13316" max="13316" width="5.28515625" style="153" customWidth="1"/>
    <col min="13317" max="13317" width="45.85546875" style="153" customWidth="1"/>
    <col min="13318" max="13318" width="20.28515625" style="153" customWidth="1"/>
    <col min="13319" max="13319" width="17" style="153" customWidth="1"/>
    <col min="13320" max="13320" width="17.85546875" style="153" customWidth="1"/>
    <col min="13321" max="13321" width="18" style="153" customWidth="1"/>
    <col min="13322" max="13322" width="10.5703125" style="153" customWidth="1"/>
    <col min="13323" max="13568" width="11.42578125" style="153"/>
    <col min="13569" max="13570" width="4.28515625" style="153" customWidth="1"/>
    <col min="13571" max="13571" width="5.5703125" style="153" customWidth="1"/>
    <col min="13572" max="13572" width="5.28515625" style="153" customWidth="1"/>
    <col min="13573" max="13573" width="45.85546875" style="153" customWidth="1"/>
    <col min="13574" max="13574" width="20.28515625" style="153" customWidth="1"/>
    <col min="13575" max="13575" width="17" style="153" customWidth="1"/>
    <col min="13576" max="13576" width="17.85546875" style="153" customWidth="1"/>
    <col min="13577" max="13577" width="18" style="153" customWidth="1"/>
    <col min="13578" max="13578" width="10.5703125" style="153" customWidth="1"/>
    <col min="13579" max="13824" width="11.42578125" style="153"/>
    <col min="13825" max="13826" width="4.28515625" style="153" customWidth="1"/>
    <col min="13827" max="13827" width="5.5703125" style="153" customWidth="1"/>
    <col min="13828" max="13828" width="5.28515625" style="153" customWidth="1"/>
    <col min="13829" max="13829" width="45.85546875" style="153" customWidth="1"/>
    <col min="13830" max="13830" width="20.28515625" style="153" customWidth="1"/>
    <col min="13831" max="13831" width="17" style="153" customWidth="1"/>
    <col min="13832" max="13832" width="17.85546875" style="153" customWidth="1"/>
    <col min="13833" max="13833" width="18" style="153" customWidth="1"/>
    <col min="13834" max="13834" width="10.5703125" style="153" customWidth="1"/>
    <col min="13835" max="14080" width="11.42578125" style="153"/>
    <col min="14081" max="14082" width="4.28515625" style="153" customWidth="1"/>
    <col min="14083" max="14083" width="5.5703125" style="153" customWidth="1"/>
    <col min="14084" max="14084" width="5.28515625" style="153" customWidth="1"/>
    <col min="14085" max="14085" width="45.85546875" style="153" customWidth="1"/>
    <col min="14086" max="14086" width="20.28515625" style="153" customWidth="1"/>
    <col min="14087" max="14087" width="17" style="153" customWidth="1"/>
    <col min="14088" max="14088" width="17.85546875" style="153" customWidth="1"/>
    <col min="14089" max="14089" width="18" style="153" customWidth="1"/>
    <col min="14090" max="14090" width="10.5703125" style="153" customWidth="1"/>
    <col min="14091" max="14336" width="11.42578125" style="153"/>
    <col min="14337" max="14338" width="4.28515625" style="153" customWidth="1"/>
    <col min="14339" max="14339" width="5.5703125" style="153" customWidth="1"/>
    <col min="14340" max="14340" width="5.28515625" style="153" customWidth="1"/>
    <col min="14341" max="14341" width="45.85546875" style="153" customWidth="1"/>
    <col min="14342" max="14342" width="20.28515625" style="153" customWidth="1"/>
    <col min="14343" max="14343" width="17" style="153" customWidth="1"/>
    <col min="14344" max="14344" width="17.85546875" style="153" customWidth="1"/>
    <col min="14345" max="14345" width="18" style="153" customWidth="1"/>
    <col min="14346" max="14346" width="10.5703125" style="153" customWidth="1"/>
    <col min="14347" max="14592" width="11.42578125" style="153"/>
    <col min="14593" max="14594" width="4.28515625" style="153" customWidth="1"/>
    <col min="14595" max="14595" width="5.5703125" style="153" customWidth="1"/>
    <col min="14596" max="14596" width="5.28515625" style="153" customWidth="1"/>
    <col min="14597" max="14597" width="45.85546875" style="153" customWidth="1"/>
    <col min="14598" max="14598" width="20.28515625" style="153" customWidth="1"/>
    <col min="14599" max="14599" width="17" style="153" customWidth="1"/>
    <col min="14600" max="14600" width="17.85546875" style="153" customWidth="1"/>
    <col min="14601" max="14601" width="18" style="153" customWidth="1"/>
    <col min="14602" max="14602" width="10.5703125" style="153" customWidth="1"/>
    <col min="14603" max="14848" width="11.42578125" style="153"/>
    <col min="14849" max="14850" width="4.28515625" style="153" customWidth="1"/>
    <col min="14851" max="14851" width="5.5703125" style="153" customWidth="1"/>
    <col min="14852" max="14852" width="5.28515625" style="153" customWidth="1"/>
    <col min="14853" max="14853" width="45.85546875" style="153" customWidth="1"/>
    <col min="14854" max="14854" width="20.28515625" style="153" customWidth="1"/>
    <col min="14855" max="14855" width="17" style="153" customWidth="1"/>
    <col min="14856" max="14856" width="17.85546875" style="153" customWidth="1"/>
    <col min="14857" max="14857" width="18" style="153" customWidth="1"/>
    <col min="14858" max="14858" width="10.5703125" style="153" customWidth="1"/>
    <col min="14859" max="15104" width="11.42578125" style="153"/>
    <col min="15105" max="15106" width="4.28515625" style="153" customWidth="1"/>
    <col min="15107" max="15107" width="5.5703125" style="153" customWidth="1"/>
    <col min="15108" max="15108" width="5.28515625" style="153" customWidth="1"/>
    <col min="15109" max="15109" width="45.85546875" style="153" customWidth="1"/>
    <col min="15110" max="15110" width="20.28515625" style="153" customWidth="1"/>
    <col min="15111" max="15111" width="17" style="153" customWidth="1"/>
    <col min="15112" max="15112" width="17.85546875" style="153" customWidth="1"/>
    <col min="15113" max="15113" width="18" style="153" customWidth="1"/>
    <col min="15114" max="15114" width="10.5703125" style="153" customWidth="1"/>
    <col min="15115" max="15360" width="11.42578125" style="153"/>
    <col min="15361" max="15362" width="4.28515625" style="153" customWidth="1"/>
    <col min="15363" max="15363" width="5.5703125" style="153" customWidth="1"/>
    <col min="15364" max="15364" width="5.28515625" style="153" customWidth="1"/>
    <col min="15365" max="15365" width="45.85546875" style="153" customWidth="1"/>
    <col min="15366" max="15366" width="20.28515625" style="153" customWidth="1"/>
    <col min="15367" max="15367" width="17" style="153" customWidth="1"/>
    <col min="15368" max="15368" width="17.85546875" style="153" customWidth="1"/>
    <col min="15369" max="15369" width="18" style="153" customWidth="1"/>
    <col min="15370" max="15370" width="10.5703125" style="153" customWidth="1"/>
    <col min="15371" max="15616" width="11.42578125" style="153"/>
    <col min="15617" max="15618" width="4.28515625" style="153" customWidth="1"/>
    <col min="15619" max="15619" width="5.5703125" style="153" customWidth="1"/>
    <col min="15620" max="15620" width="5.28515625" style="153" customWidth="1"/>
    <col min="15621" max="15621" width="45.85546875" style="153" customWidth="1"/>
    <col min="15622" max="15622" width="20.28515625" style="153" customWidth="1"/>
    <col min="15623" max="15623" width="17" style="153" customWidth="1"/>
    <col min="15624" max="15624" width="17.85546875" style="153" customWidth="1"/>
    <col min="15625" max="15625" width="18" style="153" customWidth="1"/>
    <col min="15626" max="15626" width="10.5703125" style="153" customWidth="1"/>
    <col min="15627" max="15872" width="11.42578125" style="153"/>
    <col min="15873" max="15874" width="4.28515625" style="153" customWidth="1"/>
    <col min="15875" max="15875" width="5.5703125" style="153" customWidth="1"/>
    <col min="15876" max="15876" width="5.28515625" style="153" customWidth="1"/>
    <col min="15877" max="15877" width="45.85546875" style="153" customWidth="1"/>
    <col min="15878" max="15878" width="20.28515625" style="153" customWidth="1"/>
    <col min="15879" max="15879" width="17" style="153" customWidth="1"/>
    <col min="15880" max="15880" width="17.85546875" style="153" customWidth="1"/>
    <col min="15881" max="15881" width="18" style="153" customWidth="1"/>
    <col min="15882" max="15882" width="10.5703125" style="153" customWidth="1"/>
    <col min="15883" max="16128" width="11.42578125" style="153"/>
    <col min="16129" max="16130" width="4.28515625" style="153" customWidth="1"/>
    <col min="16131" max="16131" width="5.5703125" style="153" customWidth="1"/>
    <col min="16132" max="16132" width="5.28515625" style="153" customWidth="1"/>
    <col min="16133" max="16133" width="45.85546875" style="153" customWidth="1"/>
    <col min="16134" max="16134" width="20.28515625" style="153" customWidth="1"/>
    <col min="16135" max="16135" width="17" style="153" customWidth="1"/>
    <col min="16136" max="16136" width="17.85546875" style="153" customWidth="1"/>
    <col min="16137" max="16137" width="18" style="153" customWidth="1"/>
    <col min="16138" max="16138" width="10.5703125" style="153" customWidth="1"/>
    <col min="16139" max="16384" width="11.42578125" style="153"/>
  </cols>
  <sheetData>
    <row r="1" spans="1:10" ht="37.5" customHeight="1">
      <c r="A1" s="148" t="s">
        <v>0</v>
      </c>
      <c r="B1" s="148" t="s">
        <v>493</v>
      </c>
      <c r="C1" s="149"/>
      <c r="D1" s="150"/>
      <c r="E1" s="150"/>
      <c r="F1" s="150"/>
      <c r="G1" s="150"/>
      <c r="H1" s="151" t="str">
        <f>[1]POČETNA!$N$2</f>
        <v>2022.</v>
      </c>
      <c r="I1" s="152" t="s">
        <v>1</v>
      </c>
      <c r="J1" s="152"/>
    </row>
    <row r="2" spans="1:10" s="154" customFormat="1" ht="26.25" customHeight="1">
      <c r="A2" s="293" t="s">
        <v>2</v>
      </c>
      <c r="B2" s="293"/>
      <c r="C2" s="293"/>
      <c r="D2" s="293"/>
      <c r="E2" s="293"/>
      <c r="F2" s="293"/>
      <c r="G2" s="293"/>
      <c r="H2" s="294"/>
      <c r="I2" s="294"/>
    </row>
    <row r="3" spans="1:10" ht="25.5" customHeight="1">
      <c r="A3" s="293"/>
      <c r="B3" s="293"/>
      <c r="C3" s="293"/>
      <c r="D3" s="293"/>
      <c r="E3" s="293"/>
      <c r="F3" s="293"/>
      <c r="G3" s="293"/>
      <c r="H3" s="293"/>
      <c r="I3" s="295"/>
    </row>
    <row r="4" spans="1:10" ht="9" customHeight="1">
      <c r="A4" s="155"/>
      <c r="B4" s="156"/>
      <c r="C4" s="156"/>
      <c r="D4" s="156"/>
      <c r="E4" s="156"/>
      <c r="F4" s="45"/>
      <c r="G4" s="45"/>
    </row>
    <row r="5" spans="1:10" ht="39.75" customHeight="1">
      <c r="A5" s="1"/>
      <c r="B5" s="2"/>
      <c r="C5" s="2"/>
      <c r="D5" s="3"/>
      <c r="E5" s="6"/>
      <c r="F5" s="157" t="str">
        <f>[1]POČETNA!$K$6</f>
        <v>Izmjena i dopuna financijskog plana za 2022. g.</v>
      </c>
      <c r="G5" s="158"/>
    </row>
    <row r="6" spans="1:10" ht="27.75" customHeight="1">
      <c r="A6" s="291" t="s">
        <v>3</v>
      </c>
      <c r="B6" s="288"/>
      <c r="C6" s="288"/>
      <c r="D6" s="288"/>
      <c r="E6" s="290"/>
      <c r="F6" s="159">
        <f>F7+F8</f>
        <v>13975178.140000001</v>
      </c>
      <c r="G6" s="160"/>
    </row>
    <row r="7" spans="1:10" ht="22.5" customHeight="1">
      <c r="A7" s="291" t="s">
        <v>4</v>
      </c>
      <c r="B7" s="288"/>
      <c r="C7" s="288"/>
      <c r="D7" s="288"/>
      <c r="E7" s="290"/>
      <c r="F7" s="5">
        <f>[1]UKUPNO!$F$570</f>
        <v>13975178.140000001</v>
      </c>
      <c r="G7" s="161"/>
    </row>
    <row r="8" spans="1:10" ht="22.5" customHeight="1">
      <c r="A8" s="289" t="s">
        <v>5</v>
      </c>
      <c r="B8" s="290"/>
      <c r="C8" s="290"/>
      <c r="D8" s="290"/>
      <c r="E8" s="290"/>
      <c r="F8" s="5">
        <f>[1]UKUPNO!$F$703</f>
        <v>0</v>
      </c>
      <c r="G8" s="161"/>
    </row>
    <row r="9" spans="1:10" ht="22.5" customHeight="1">
      <c r="A9" s="4" t="s">
        <v>6</v>
      </c>
      <c r="B9" s="162"/>
      <c r="C9" s="162"/>
      <c r="D9" s="162"/>
      <c r="E9" s="162"/>
      <c r="F9" s="5">
        <f>F10+F11</f>
        <v>14032311.899999999</v>
      </c>
      <c r="G9" s="161"/>
    </row>
    <row r="10" spans="1:10" ht="22.5" customHeight="1">
      <c r="A10" s="287" t="s">
        <v>7</v>
      </c>
      <c r="B10" s="288"/>
      <c r="C10" s="288"/>
      <c r="D10" s="288"/>
      <c r="E10" s="292"/>
      <c r="F10" s="159">
        <f>[1]UKUPNO!$F$8</f>
        <v>13866322.899999999</v>
      </c>
      <c r="G10" s="160"/>
    </row>
    <row r="11" spans="1:10" ht="22.5" customHeight="1">
      <c r="A11" s="289" t="s">
        <v>8</v>
      </c>
      <c r="B11" s="290"/>
      <c r="C11" s="290"/>
      <c r="D11" s="290"/>
      <c r="E11" s="290"/>
      <c r="F11" s="159">
        <f>[1]UKUPNO!$F$452</f>
        <v>165989</v>
      </c>
      <c r="G11" s="160"/>
    </row>
    <row r="12" spans="1:10" ht="22.5" customHeight="1">
      <c r="A12" s="287" t="s">
        <v>9</v>
      </c>
      <c r="B12" s="288"/>
      <c r="C12" s="288"/>
      <c r="D12" s="288"/>
      <c r="E12" s="288"/>
      <c r="F12" s="159">
        <f>+F6-F9</f>
        <v>-57133.759999997914</v>
      </c>
      <c r="G12" s="160"/>
    </row>
    <row r="13" spans="1:10" ht="25.5" customHeight="1">
      <c r="A13" s="150"/>
      <c r="B13" s="163"/>
      <c r="C13" s="163"/>
      <c r="D13" s="163"/>
      <c r="E13" s="163"/>
      <c r="F13" s="164"/>
      <c r="G13" s="45"/>
      <c r="H13" s="45"/>
    </row>
    <row r="14" spans="1:10" ht="45" customHeight="1">
      <c r="A14" s="1"/>
      <c r="B14" s="2"/>
      <c r="C14" s="2"/>
      <c r="D14" s="3"/>
      <c r="E14" s="6"/>
      <c r="F14" s="165" t="str">
        <f>[1]POČETNA!$K$6</f>
        <v>Izmjena i dopuna financijskog plana za 2022. g.</v>
      </c>
      <c r="G14" s="166"/>
    </row>
    <row r="15" spans="1:10" ht="22.5" customHeight="1">
      <c r="A15" s="291" t="s">
        <v>10</v>
      </c>
      <c r="B15" s="288"/>
      <c r="C15" s="288"/>
      <c r="D15" s="288"/>
      <c r="E15" s="290"/>
      <c r="F15" s="5">
        <f>[1]UKUPNO!$F$763</f>
        <v>57133.759999999995</v>
      </c>
      <c r="G15" s="161"/>
    </row>
    <row r="16" spans="1:10" s="149" customFormat="1" ht="25.5" customHeight="1">
      <c r="A16" s="167"/>
      <c r="B16" s="163"/>
      <c r="C16" s="163"/>
      <c r="D16" s="163"/>
      <c r="E16" s="163"/>
      <c r="F16" s="45"/>
      <c r="G16" s="45"/>
      <c r="H16" s="153"/>
      <c r="I16" s="153"/>
    </row>
    <row r="17" spans="1:9" s="149" customFormat="1" ht="45" customHeight="1">
      <c r="A17" s="1"/>
      <c r="B17" s="2"/>
      <c r="C17" s="2"/>
      <c r="D17" s="3"/>
      <c r="E17" s="6"/>
      <c r="F17" s="168" t="str">
        <f>[1]POČETNA!$K$6</f>
        <v>Izmjena i dopuna financijskog plana za 2022. g.</v>
      </c>
      <c r="G17" s="166"/>
      <c r="H17" s="169"/>
      <c r="I17" s="169"/>
    </row>
    <row r="18" spans="1:9" s="149" customFormat="1" ht="22.5" customHeight="1">
      <c r="A18" s="291" t="s">
        <v>11</v>
      </c>
      <c r="B18" s="288"/>
      <c r="C18" s="288"/>
      <c r="D18" s="288"/>
      <c r="E18" s="288"/>
      <c r="F18" s="5">
        <v>0</v>
      </c>
      <c r="G18" s="161"/>
      <c r="H18" s="153"/>
      <c r="I18" s="153"/>
    </row>
    <row r="19" spans="1:9" s="149" customFormat="1" ht="22.5" customHeight="1">
      <c r="A19" s="291" t="s">
        <v>12</v>
      </c>
      <c r="B19" s="288"/>
      <c r="C19" s="288"/>
      <c r="D19" s="288"/>
      <c r="E19" s="288"/>
      <c r="F19" s="5">
        <v>0</v>
      </c>
      <c r="G19" s="161"/>
      <c r="H19" s="153"/>
      <c r="I19" s="153"/>
    </row>
    <row r="20" spans="1:9" s="149" customFormat="1" ht="22.5" customHeight="1">
      <c r="A20" s="287" t="s">
        <v>13</v>
      </c>
      <c r="B20" s="288"/>
      <c r="C20" s="288"/>
      <c r="D20" s="288"/>
      <c r="E20" s="288"/>
      <c r="F20" s="5">
        <f>F18-F19</f>
        <v>0</v>
      </c>
      <c r="G20" s="161"/>
      <c r="H20" s="153"/>
      <c r="I20" s="153"/>
    </row>
    <row r="21" spans="1:9" s="149" customFormat="1" ht="15" customHeight="1">
      <c r="A21" s="6"/>
      <c r="B21" s="170"/>
      <c r="C21" s="171"/>
      <c r="D21" s="172"/>
      <c r="E21" s="170"/>
      <c r="F21" s="173"/>
      <c r="G21" s="174"/>
      <c r="H21" s="153"/>
      <c r="I21" s="153"/>
    </row>
    <row r="22" spans="1:9" s="149" customFormat="1" ht="22.5" customHeight="1">
      <c r="A22" s="287" t="s">
        <v>14</v>
      </c>
      <c r="B22" s="288"/>
      <c r="C22" s="288"/>
      <c r="D22" s="288"/>
      <c r="E22" s="288"/>
      <c r="F22" s="5">
        <f>SUM(F12,F15,F20)</f>
        <v>2.0809238776564598E-9</v>
      </c>
      <c r="G22" s="161"/>
      <c r="H22" s="153"/>
      <c r="I22" s="153"/>
    </row>
    <row r="23" spans="1:9" s="149" customFormat="1" ht="18" customHeight="1">
      <c r="A23" s="175"/>
      <c r="B23" s="176"/>
      <c r="C23" s="176"/>
      <c r="D23" s="176"/>
      <c r="E23" s="176"/>
      <c r="H23" s="153"/>
      <c r="I23" s="153"/>
    </row>
    <row r="26" spans="1:9" ht="18">
      <c r="A26" s="169"/>
      <c r="B26" s="169"/>
      <c r="C26" s="169"/>
      <c r="D26" s="169"/>
      <c r="E26" s="169"/>
      <c r="F26" s="169"/>
      <c r="G26" s="169"/>
      <c r="I26" s="169"/>
    </row>
  </sheetData>
  <mergeCells count="13">
    <mergeCell ref="A10:E10"/>
    <mergeCell ref="A2:I2"/>
    <mergeCell ref="A3:I3"/>
    <mergeCell ref="A6:E6"/>
    <mergeCell ref="A7:E7"/>
    <mergeCell ref="A8:E8"/>
    <mergeCell ref="A22:E22"/>
    <mergeCell ref="A11:E11"/>
    <mergeCell ref="A12:E12"/>
    <mergeCell ref="A15:E15"/>
    <mergeCell ref="A18:E18"/>
    <mergeCell ref="A19:E19"/>
    <mergeCell ref="A20:E20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F9C4-9500-41B0-9E0F-0F971E91D548}">
  <sheetPr filterMode="1"/>
  <dimension ref="A1:O198"/>
  <sheetViews>
    <sheetView zoomScaleNormal="100" workbookViewId="0">
      <selection activeCell="B2" sqref="B2:E2"/>
    </sheetView>
  </sheetViews>
  <sheetFormatPr defaultRowHeight="12.75"/>
  <cols>
    <col min="1" max="1" width="10.140625" style="104" customWidth="1"/>
    <col min="2" max="2" width="40.85546875" style="141" customWidth="1"/>
    <col min="3" max="3" width="9.85546875" style="142" customWidth="1"/>
    <col min="4" max="4" width="10.28515625" style="142" customWidth="1"/>
    <col min="5" max="5" width="10.28515625" style="108" customWidth="1"/>
    <col min="6" max="6" width="6.7109375" style="109" customWidth="1"/>
    <col min="7" max="7" width="4" style="110" customWidth="1"/>
    <col min="8" max="8" width="10.42578125" style="110" customWidth="1"/>
    <col min="9" max="9" width="9.140625" style="110"/>
    <col min="10" max="13" width="0" style="110" hidden="1" customWidth="1"/>
    <col min="14" max="255" width="9.140625" style="110"/>
    <col min="256" max="256" width="0" style="110" hidden="1" customWidth="1"/>
    <col min="257" max="257" width="10.140625" style="110" customWidth="1"/>
    <col min="258" max="258" width="41.42578125" style="110" customWidth="1"/>
    <col min="259" max="261" width="10.28515625" style="110" customWidth="1"/>
    <col min="262" max="262" width="6.7109375" style="110" customWidth="1"/>
    <col min="263" max="263" width="0.5703125" style="110" customWidth="1"/>
    <col min="264" max="265" width="9.140625" style="110"/>
    <col min="266" max="269" width="0" style="110" hidden="1" customWidth="1"/>
    <col min="270" max="511" width="9.140625" style="110"/>
    <col min="512" max="512" width="0" style="110" hidden="1" customWidth="1"/>
    <col min="513" max="513" width="10.140625" style="110" customWidth="1"/>
    <col min="514" max="514" width="41.42578125" style="110" customWidth="1"/>
    <col min="515" max="517" width="10.28515625" style="110" customWidth="1"/>
    <col min="518" max="518" width="6.7109375" style="110" customWidth="1"/>
    <col min="519" max="519" width="0.5703125" style="110" customWidth="1"/>
    <col min="520" max="521" width="9.140625" style="110"/>
    <col min="522" max="525" width="0" style="110" hidden="1" customWidth="1"/>
    <col min="526" max="767" width="9.140625" style="110"/>
    <col min="768" max="768" width="0" style="110" hidden="1" customWidth="1"/>
    <col min="769" max="769" width="10.140625" style="110" customWidth="1"/>
    <col min="770" max="770" width="41.42578125" style="110" customWidth="1"/>
    <col min="771" max="773" width="10.28515625" style="110" customWidth="1"/>
    <col min="774" max="774" width="6.7109375" style="110" customWidth="1"/>
    <col min="775" max="775" width="0.5703125" style="110" customWidth="1"/>
    <col min="776" max="777" width="9.140625" style="110"/>
    <col min="778" max="781" width="0" style="110" hidden="1" customWidth="1"/>
    <col min="782" max="1023" width="9.140625" style="110"/>
    <col min="1024" max="1024" width="0" style="110" hidden="1" customWidth="1"/>
    <col min="1025" max="1025" width="10.140625" style="110" customWidth="1"/>
    <col min="1026" max="1026" width="41.42578125" style="110" customWidth="1"/>
    <col min="1027" max="1029" width="10.28515625" style="110" customWidth="1"/>
    <col min="1030" max="1030" width="6.7109375" style="110" customWidth="1"/>
    <col min="1031" max="1031" width="0.5703125" style="110" customWidth="1"/>
    <col min="1032" max="1033" width="9.140625" style="110"/>
    <col min="1034" max="1037" width="0" style="110" hidden="1" customWidth="1"/>
    <col min="1038" max="1279" width="9.140625" style="110"/>
    <col min="1280" max="1280" width="0" style="110" hidden="1" customWidth="1"/>
    <col min="1281" max="1281" width="10.140625" style="110" customWidth="1"/>
    <col min="1282" max="1282" width="41.42578125" style="110" customWidth="1"/>
    <col min="1283" max="1285" width="10.28515625" style="110" customWidth="1"/>
    <col min="1286" max="1286" width="6.7109375" style="110" customWidth="1"/>
    <col min="1287" max="1287" width="0.5703125" style="110" customWidth="1"/>
    <col min="1288" max="1289" width="9.140625" style="110"/>
    <col min="1290" max="1293" width="0" style="110" hidden="1" customWidth="1"/>
    <col min="1294" max="1535" width="9.140625" style="110"/>
    <col min="1536" max="1536" width="0" style="110" hidden="1" customWidth="1"/>
    <col min="1537" max="1537" width="10.140625" style="110" customWidth="1"/>
    <col min="1538" max="1538" width="41.42578125" style="110" customWidth="1"/>
    <col min="1539" max="1541" width="10.28515625" style="110" customWidth="1"/>
    <col min="1542" max="1542" width="6.7109375" style="110" customWidth="1"/>
    <col min="1543" max="1543" width="0.5703125" style="110" customWidth="1"/>
    <col min="1544" max="1545" width="9.140625" style="110"/>
    <col min="1546" max="1549" width="0" style="110" hidden="1" customWidth="1"/>
    <col min="1550" max="1791" width="9.140625" style="110"/>
    <col min="1792" max="1792" width="0" style="110" hidden="1" customWidth="1"/>
    <col min="1793" max="1793" width="10.140625" style="110" customWidth="1"/>
    <col min="1794" max="1794" width="41.42578125" style="110" customWidth="1"/>
    <col min="1795" max="1797" width="10.28515625" style="110" customWidth="1"/>
    <col min="1798" max="1798" width="6.7109375" style="110" customWidth="1"/>
    <col min="1799" max="1799" width="0.5703125" style="110" customWidth="1"/>
    <col min="1800" max="1801" width="9.140625" style="110"/>
    <col min="1802" max="1805" width="0" style="110" hidden="1" customWidth="1"/>
    <col min="1806" max="2047" width="9.140625" style="110"/>
    <col min="2048" max="2048" width="0" style="110" hidden="1" customWidth="1"/>
    <col min="2049" max="2049" width="10.140625" style="110" customWidth="1"/>
    <col min="2050" max="2050" width="41.42578125" style="110" customWidth="1"/>
    <col min="2051" max="2053" width="10.28515625" style="110" customWidth="1"/>
    <col min="2054" max="2054" width="6.7109375" style="110" customWidth="1"/>
    <col min="2055" max="2055" width="0.5703125" style="110" customWidth="1"/>
    <col min="2056" max="2057" width="9.140625" style="110"/>
    <col min="2058" max="2061" width="0" style="110" hidden="1" customWidth="1"/>
    <col min="2062" max="2303" width="9.140625" style="110"/>
    <col min="2304" max="2304" width="0" style="110" hidden="1" customWidth="1"/>
    <col min="2305" max="2305" width="10.140625" style="110" customWidth="1"/>
    <col min="2306" max="2306" width="41.42578125" style="110" customWidth="1"/>
    <col min="2307" max="2309" width="10.28515625" style="110" customWidth="1"/>
    <col min="2310" max="2310" width="6.7109375" style="110" customWidth="1"/>
    <col min="2311" max="2311" width="0.5703125" style="110" customWidth="1"/>
    <col min="2312" max="2313" width="9.140625" style="110"/>
    <col min="2314" max="2317" width="0" style="110" hidden="1" customWidth="1"/>
    <col min="2318" max="2559" width="9.140625" style="110"/>
    <col min="2560" max="2560" width="0" style="110" hidden="1" customWidth="1"/>
    <col min="2561" max="2561" width="10.140625" style="110" customWidth="1"/>
    <col min="2562" max="2562" width="41.42578125" style="110" customWidth="1"/>
    <col min="2563" max="2565" width="10.28515625" style="110" customWidth="1"/>
    <col min="2566" max="2566" width="6.7109375" style="110" customWidth="1"/>
    <col min="2567" max="2567" width="0.5703125" style="110" customWidth="1"/>
    <col min="2568" max="2569" width="9.140625" style="110"/>
    <col min="2570" max="2573" width="0" style="110" hidden="1" customWidth="1"/>
    <col min="2574" max="2815" width="9.140625" style="110"/>
    <col min="2816" max="2816" width="0" style="110" hidden="1" customWidth="1"/>
    <col min="2817" max="2817" width="10.140625" style="110" customWidth="1"/>
    <col min="2818" max="2818" width="41.42578125" style="110" customWidth="1"/>
    <col min="2819" max="2821" width="10.28515625" style="110" customWidth="1"/>
    <col min="2822" max="2822" width="6.7109375" style="110" customWidth="1"/>
    <col min="2823" max="2823" width="0.5703125" style="110" customWidth="1"/>
    <col min="2824" max="2825" width="9.140625" style="110"/>
    <col min="2826" max="2829" width="0" style="110" hidden="1" customWidth="1"/>
    <col min="2830" max="3071" width="9.140625" style="110"/>
    <col min="3072" max="3072" width="0" style="110" hidden="1" customWidth="1"/>
    <col min="3073" max="3073" width="10.140625" style="110" customWidth="1"/>
    <col min="3074" max="3074" width="41.42578125" style="110" customWidth="1"/>
    <col min="3075" max="3077" width="10.28515625" style="110" customWidth="1"/>
    <col min="3078" max="3078" width="6.7109375" style="110" customWidth="1"/>
    <col min="3079" max="3079" width="0.5703125" style="110" customWidth="1"/>
    <col min="3080" max="3081" width="9.140625" style="110"/>
    <col min="3082" max="3085" width="0" style="110" hidden="1" customWidth="1"/>
    <col min="3086" max="3327" width="9.140625" style="110"/>
    <col min="3328" max="3328" width="0" style="110" hidden="1" customWidth="1"/>
    <col min="3329" max="3329" width="10.140625" style="110" customWidth="1"/>
    <col min="3330" max="3330" width="41.42578125" style="110" customWidth="1"/>
    <col min="3331" max="3333" width="10.28515625" style="110" customWidth="1"/>
    <col min="3334" max="3334" width="6.7109375" style="110" customWidth="1"/>
    <col min="3335" max="3335" width="0.5703125" style="110" customWidth="1"/>
    <col min="3336" max="3337" width="9.140625" style="110"/>
    <col min="3338" max="3341" width="0" style="110" hidden="1" customWidth="1"/>
    <col min="3342" max="3583" width="9.140625" style="110"/>
    <col min="3584" max="3584" width="0" style="110" hidden="1" customWidth="1"/>
    <col min="3585" max="3585" width="10.140625" style="110" customWidth="1"/>
    <col min="3586" max="3586" width="41.42578125" style="110" customWidth="1"/>
    <col min="3587" max="3589" width="10.28515625" style="110" customWidth="1"/>
    <col min="3590" max="3590" width="6.7109375" style="110" customWidth="1"/>
    <col min="3591" max="3591" width="0.5703125" style="110" customWidth="1"/>
    <col min="3592" max="3593" width="9.140625" style="110"/>
    <col min="3594" max="3597" width="0" style="110" hidden="1" customWidth="1"/>
    <col min="3598" max="3839" width="9.140625" style="110"/>
    <col min="3840" max="3840" width="0" style="110" hidden="1" customWidth="1"/>
    <col min="3841" max="3841" width="10.140625" style="110" customWidth="1"/>
    <col min="3842" max="3842" width="41.42578125" style="110" customWidth="1"/>
    <col min="3843" max="3845" width="10.28515625" style="110" customWidth="1"/>
    <col min="3846" max="3846" width="6.7109375" style="110" customWidth="1"/>
    <col min="3847" max="3847" width="0.5703125" style="110" customWidth="1"/>
    <col min="3848" max="3849" width="9.140625" style="110"/>
    <col min="3850" max="3853" width="0" style="110" hidden="1" customWidth="1"/>
    <col min="3854" max="4095" width="9.140625" style="110"/>
    <col min="4096" max="4096" width="0" style="110" hidden="1" customWidth="1"/>
    <col min="4097" max="4097" width="10.140625" style="110" customWidth="1"/>
    <col min="4098" max="4098" width="41.42578125" style="110" customWidth="1"/>
    <col min="4099" max="4101" width="10.28515625" style="110" customWidth="1"/>
    <col min="4102" max="4102" width="6.7109375" style="110" customWidth="1"/>
    <col min="4103" max="4103" width="0.5703125" style="110" customWidth="1"/>
    <col min="4104" max="4105" width="9.140625" style="110"/>
    <col min="4106" max="4109" width="0" style="110" hidden="1" customWidth="1"/>
    <col min="4110" max="4351" width="9.140625" style="110"/>
    <col min="4352" max="4352" width="0" style="110" hidden="1" customWidth="1"/>
    <col min="4353" max="4353" width="10.140625" style="110" customWidth="1"/>
    <col min="4354" max="4354" width="41.42578125" style="110" customWidth="1"/>
    <col min="4355" max="4357" width="10.28515625" style="110" customWidth="1"/>
    <col min="4358" max="4358" width="6.7109375" style="110" customWidth="1"/>
    <col min="4359" max="4359" width="0.5703125" style="110" customWidth="1"/>
    <col min="4360" max="4361" width="9.140625" style="110"/>
    <col min="4362" max="4365" width="0" style="110" hidden="1" customWidth="1"/>
    <col min="4366" max="4607" width="9.140625" style="110"/>
    <col min="4608" max="4608" width="0" style="110" hidden="1" customWidth="1"/>
    <col min="4609" max="4609" width="10.140625" style="110" customWidth="1"/>
    <col min="4610" max="4610" width="41.42578125" style="110" customWidth="1"/>
    <col min="4611" max="4613" width="10.28515625" style="110" customWidth="1"/>
    <col min="4614" max="4614" width="6.7109375" style="110" customWidth="1"/>
    <col min="4615" max="4615" width="0.5703125" style="110" customWidth="1"/>
    <col min="4616" max="4617" width="9.140625" style="110"/>
    <col min="4618" max="4621" width="0" style="110" hidden="1" customWidth="1"/>
    <col min="4622" max="4863" width="9.140625" style="110"/>
    <col min="4864" max="4864" width="0" style="110" hidden="1" customWidth="1"/>
    <col min="4865" max="4865" width="10.140625" style="110" customWidth="1"/>
    <col min="4866" max="4866" width="41.42578125" style="110" customWidth="1"/>
    <col min="4867" max="4869" width="10.28515625" style="110" customWidth="1"/>
    <col min="4870" max="4870" width="6.7109375" style="110" customWidth="1"/>
    <col min="4871" max="4871" width="0.5703125" style="110" customWidth="1"/>
    <col min="4872" max="4873" width="9.140625" style="110"/>
    <col min="4874" max="4877" width="0" style="110" hidden="1" customWidth="1"/>
    <col min="4878" max="5119" width="9.140625" style="110"/>
    <col min="5120" max="5120" width="0" style="110" hidden="1" customWidth="1"/>
    <col min="5121" max="5121" width="10.140625" style="110" customWidth="1"/>
    <col min="5122" max="5122" width="41.42578125" style="110" customWidth="1"/>
    <col min="5123" max="5125" width="10.28515625" style="110" customWidth="1"/>
    <col min="5126" max="5126" width="6.7109375" style="110" customWidth="1"/>
    <col min="5127" max="5127" width="0.5703125" style="110" customWidth="1"/>
    <col min="5128" max="5129" width="9.140625" style="110"/>
    <col min="5130" max="5133" width="0" style="110" hidden="1" customWidth="1"/>
    <col min="5134" max="5375" width="9.140625" style="110"/>
    <col min="5376" max="5376" width="0" style="110" hidden="1" customWidth="1"/>
    <col min="5377" max="5377" width="10.140625" style="110" customWidth="1"/>
    <col min="5378" max="5378" width="41.42578125" style="110" customWidth="1"/>
    <col min="5379" max="5381" width="10.28515625" style="110" customWidth="1"/>
    <col min="5382" max="5382" width="6.7109375" style="110" customWidth="1"/>
    <col min="5383" max="5383" width="0.5703125" style="110" customWidth="1"/>
    <col min="5384" max="5385" width="9.140625" style="110"/>
    <col min="5386" max="5389" width="0" style="110" hidden="1" customWidth="1"/>
    <col min="5390" max="5631" width="9.140625" style="110"/>
    <col min="5632" max="5632" width="0" style="110" hidden="1" customWidth="1"/>
    <col min="5633" max="5633" width="10.140625" style="110" customWidth="1"/>
    <col min="5634" max="5634" width="41.42578125" style="110" customWidth="1"/>
    <col min="5635" max="5637" width="10.28515625" style="110" customWidth="1"/>
    <col min="5638" max="5638" width="6.7109375" style="110" customWidth="1"/>
    <col min="5639" max="5639" width="0.5703125" style="110" customWidth="1"/>
    <col min="5640" max="5641" width="9.140625" style="110"/>
    <col min="5642" max="5645" width="0" style="110" hidden="1" customWidth="1"/>
    <col min="5646" max="5887" width="9.140625" style="110"/>
    <col min="5888" max="5888" width="0" style="110" hidden="1" customWidth="1"/>
    <col min="5889" max="5889" width="10.140625" style="110" customWidth="1"/>
    <col min="5890" max="5890" width="41.42578125" style="110" customWidth="1"/>
    <col min="5891" max="5893" width="10.28515625" style="110" customWidth="1"/>
    <col min="5894" max="5894" width="6.7109375" style="110" customWidth="1"/>
    <col min="5895" max="5895" width="0.5703125" style="110" customWidth="1"/>
    <col min="5896" max="5897" width="9.140625" style="110"/>
    <col min="5898" max="5901" width="0" style="110" hidden="1" customWidth="1"/>
    <col min="5902" max="6143" width="9.140625" style="110"/>
    <col min="6144" max="6144" width="0" style="110" hidden="1" customWidth="1"/>
    <col min="6145" max="6145" width="10.140625" style="110" customWidth="1"/>
    <col min="6146" max="6146" width="41.42578125" style="110" customWidth="1"/>
    <col min="6147" max="6149" width="10.28515625" style="110" customWidth="1"/>
    <col min="6150" max="6150" width="6.7109375" style="110" customWidth="1"/>
    <col min="6151" max="6151" width="0.5703125" style="110" customWidth="1"/>
    <col min="6152" max="6153" width="9.140625" style="110"/>
    <col min="6154" max="6157" width="0" style="110" hidden="1" customWidth="1"/>
    <col min="6158" max="6399" width="9.140625" style="110"/>
    <col min="6400" max="6400" width="0" style="110" hidden="1" customWidth="1"/>
    <col min="6401" max="6401" width="10.140625" style="110" customWidth="1"/>
    <col min="6402" max="6402" width="41.42578125" style="110" customWidth="1"/>
    <col min="6403" max="6405" width="10.28515625" style="110" customWidth="1"/>
    <col min="6406" max="6406" width="6.7109375" style="110" customWidth="1"/>
    <col min="6407" max="6407" width="0.5703125" style="110" customWidth="1"/>
    <col min="6408" max="6409" width="9.140625" style="110"/>
    <col min="6410" max="6413" width="0" style="110" hidden="1" customWidth="1"/>
    <col min="6414" max="6655" width="9.140625" style="110"/>
    <col min="6656" max="6656" width="0" style="110" hidden="1" customWidth="1"/>
    <col min="6657" max="6657" width="10.140625" style="110" customWidth="1"/>
    <col min="6658" max="6658" width="41.42578125" style="110" customWidth="1"/>
    <col min="6659" max="6661" width="10.28515625" style="110" customWidth="1"/>
    <col min="6662" max="6662" width="6.7109375" style="110" customWidth="1"/>
    <col min="6663" max="6663" width="0.5703125" style="110" customWidth="1"/>
    <col min="6664" max="6665" width="9.140625" style="110"/>
    <col min="6666" max="6669" width="0" style="110" hidden="1" customWidth="1"/>
    <col min="6670" max="6911" width="9.140625" style="110"/>
    <col min="6912" max="6912" width="0" style="110" hidden="1" customWidth="1"/>
    <col min="6913" max="6913" width="10.140625" style="110" customWidth="1"/>
    <col min="6914" max="6914" width="41.42578125" style="110" customWidth="1"/>
    <col min="6915" max="6917" width="10.28515625" style="110" customWidth="1"/>
    <col min="6918" max="6918" width="6.7109375" style="110" customWidth="1"/>
    <col min="6919" max="6919" width="0.5703125" style="110" customWidth="1"/>
    <col min="6920" max="6921" width="9.140625" style="110"/>
    <col min="6922" max="6925" width="0" style="110" hidden="1" customWidth="1"/>
    <col min="6926" max="7167" width="9.140625" style="110"/>
    <col min="7168" max="7168" width="0" style="110" hidden="1" customWidth="1"/>
    <col min="7169" max="7169" width="10.140625" style="110" customWidth="1"/>
    <col min="7170" max="7170" width="41.42578125" style="110" customWidth="1"/>
    <col min="7171" max="7173" width="10.28515625" style="110" customWidth="1"/>
    <col min="7174" max="7174" width="6.7109375" style="110" customWidth="1"/>
    <col min="7175" max="7175" width="0.5703125" style="110" customWidth="1"/>
    <col min="7176" max="7177" width="9.140625" style="110"/>
    <col min="7178" max="7181" width="0" style="110" hidden="1" customWidth="1"/>
    <col min="7182" max="7423" width="9.140625" style="110"/>
    <col min="7424" max="7424" width="0" style="110" hidden="1" customWidth="1"/>
    <col min="7425" max="7425" width="10.140625" style="110" customWidth="1"/>
    <col min="7426" max="7426" width="41.42578125" style="110" customWidth="1"/>
    <col min="7427" max="7429" width="10.28515625" style="110" customWidth="1"/>
    <col min="7430" max="7430" width="6.7109375" style="110" customWidth="1"/>
    <col min="7431" max="7431" width="0.5703125" style="110" customWidth="1"/>
    <col min="7432" max="7433" width="9.140625" style="110"/>
    <col min="7434" max="7437" width="0" style="110" hidden="1" customWidth="1"/>
    <col min="7438" max="7679" width="9.140625" style="110"/>
    <col min="7680" max="7680" width="0" style="110" hidden="1" customWidth="1"/>
    <col min="7681" max="7681" width="10.140625" style="110" customWidth="1"/>
    <col min="7682" max="7682" width="41.42578125" style="110" customWidth="1"/>
    <col min="7683" max="7685" width="10.28515625" style="110" customWidth="1"/>
    <col min="7686" max="7686" width="6.7109375" style="110" customWidth="1"/>
    <col min="7687" max="7687" width="0.5703125" style="110" customWidth="1"/>
    <col min="7688" max="7689" width="9.140625" style="110"/>
    <col min="7690" max="7693" width="0" style="110" hidden="1" customWidth="1"/>
    <col min="7694" max="7935" width="9.140625" style="110"/>
    <col min="7936" max="7936" width="0" style="110" hidden="1" customWidth="1"/>
    <col min="7937" max="7937" width="10.140625" style="110" customWidth="1"/>
    <col min="7938" max="7938" width="41.42578125" style="110" customWidth="1"/>
    <col min="7939" max="7941" width="10.28515625" style="110" customWidth="1"/>
    <col min="7942" max="7942" width="6.7109375" style="110" customWidth="1"/>
    <col min="7943" max="7943" width="0.5703125" style="110" customWidth="1"/>
    <col min="7944" max="7945" width="9.140625" style="110"/>
    <col min="7946" max="7949" width="0" style="110" hidden="1" customWidth="1"/>
    <col min="7950" max="8191" width="9.140625" style="110"/>
    <col min="8192" max="8192" width="0" style="110" hidden="1" customWidth="1"/>
    <col min="8193" max="8193" width="10.140625" style="110" customWidth="1"/>
    <col min="8194" max="8194" width="41.42578125" style="110" customWidth="1"/>
    <col min="8195" max="8197" width="10.28515625" style="110" customWidth="1"/>
    <col min="8198" max="8198" width="6.7109375" style="110" customWidth="1"/>
    <col min="8199" max="8199" width="0.5703125" style="110" customWidth="1"/>
    <col min="8200" max="8201" width="9.140625" style="110"/>
    <col min="8202" max="8205" width="0" style="110" hidden="1" customWidth="1"/>
    <col min="8206" max="8447" width="9.140625" style="110"/>
    <col min="8448" max="8448" width="0" style="110" hidden="1" customWidth="1"/>
    <col min="8449" max="8449" width="10.140625" style="110" customWidth="1"/>
    <col min="8450" max="8450" width="41.42578125" style="110" customWidth="1"/>
    <col min="8451" max="8453" width="10.28515625" style="110" customWidth="1"/>
    <col min="8454" max="8454" width="6.7109375" style="110" customWidth="1"/>
    <col min="8455" max="8455" width="0.5703125" style="110" customWidth="1"/>
    <col min="8456" max="8457" width="9.140625" style="110"/>
    <col min="8458" max="8461" width="0" style="110" hidden="1" customWidth="1"/>
    <col min="8462" max="8703" width="9.140625" style="110"/>
    <col min="8704" max="8704" width="0" style="110" hidden="1" customWidth="1"/>
    <col min="8705" max="8705" width="10.140625" style="110" customWidth="1"/>
    <col min="8706" max="8706" width="41.42578125" style="110" customWidth="1"/>
    <col min="8707" max="8709" width="10.28515625" style="110" customWidth="1"/>
    <col min="8710" max="8710" width="6.7109375" style="110" customWidth="1"/>
    <col min="8711" max="8711" width="0.5703125" style="110" customWidth="1"/>
    <col min="8712" max="8713" width="9.140625" style="110"/>
    <col min="8714" max="8717" width="0" style="110" hidden="1" customWidth="1"/>
    <col min="8718" max="8959" width="9.140625" style="110"/>
    <col min="8960" max="8960" width="0" style="110" hidden="1" customWidth="1"/>
    <col min="8961" max="8961" width="10.140625" style="110" customWidth="1"/>
    <col min="8962" max="8962" width="41.42578125" style="110" customWidth="1"/>
    <col min="8963" max="8965" width="10.28515625" style="110" customWidth="1"/>
    <col min="8966" max="8966" width="6.7109375" style="110" customWidth="1"/>
    <col min="8967" max="8967" width="0.5703125" style="110" customWidth="1"/>
    <col min="8968" max="8969" width="9.140625" style="110"/>
    <col min="8970" max="8973" width="0" style="110" hidden="1" customWidth="1"/>
    <col min="8974" max="9215" width="9.140625" style="110"/>
    <col min="9216" max="9216" width="0" style="110" hidden="1" customWidth="1"/>
    <col min="9217" max="9217" width="10.140625" style="110" customWidth="1"/>
    <col min="9218" max="9218" width="41.42578125" style="110" customWidth="1"/>
    <col min="9219" max="9221" width="10.28515625" style="110" customWidth="1"/>
    <col min="9222" max="9222" width="6.7109375" style="110" customWidth="1"/>
    <col min="9223" max="9223" width="0.5703125" style="110" customWidth="1"/>
    <col min="9224" max="9225" width="9.140625" style="110"/>
    <col min="9226" max="9229" width="0" style="110" hidden="1" customWidth="1"/>
    <col min="9230" max="9471" width="9.140625" style="110"/>
    <col min="9472" max="9472" width="0" style="110" hidden="1" customWidth="1"/>
    <col min="9473" max="9473" width="10.140625" style="110" customWidth="1"/>
    <col min="9474" max="9474" width="41.42578125" style="110" customWidth="1"/>
    <col min="9475" max="9477" width="10.28515625" style="110" customWidth="1"/>
    <col min="9478" max="9478" width="6.7109375" style="110" customWidth="1"/>
    <col min="9479" max="9479" width="0.5703125" style="110" customWidth="1"/>
    <col min="9480" max="9481" width="9.140625" style="110"/>
    <col min="9482" max="9485" width="0" style="110" hidden="1" customWidth="1"/>
    <col min="9486" max="9727" width="9.140625" style="110"/>
    <col min="9728" max="9728" width="0" style="110" hidden="1" customWidth="1"/>
    <col min="9729" max="9729" width="10.140625" style="110" customWidth="1"/>
    <col min="9730" max="9730" width="41.42578125" style="110" customWidth="1"/>
    <col min="9731" max="9733" width="10.28515625" style="110" customWidth="1"/>
    <col min="9734" max="9734" width="6.7109375" style="110" customWidth="1"/>
    <col min="9735" max="9735" width="0.5703125" style="110" customWidth="1"/>
    <col min="9736" max="9737" width="9.140625" style="110"/>
    <col min="9738" max="9741" width="0" style="110" hidden="1" customWidth="1"/>
    <col min="9742" max="9983" width="9.140625" style="110"/>
    <col min="9984" max="9984" width="0" style="110" hidden="1" customWidth="1"/>
    <col min="9985" max="9985" width="10.140625" style="110" customWidth="1"/>
    <col min="9986" max="9986" width="41.42578125" style="110" customWidth="1"/>
    <col min="9987" max="9989" width="10.28515625" style="110" customWidth="1"/>
    <col min="9990" max="9990" width="6.7109375" style="110" customWidth="1"/>
    <col min="9991" max="9991" width="0.5703125" style="110" customWidth="1"/>
    <col min="9992" max="9993" width="9.140625" style="110"/>
    <col min="9994" max="9997" width="0" style="110" hidden="1" customWidth="1"/>
    <col min="9998" max="10239" width="9.140625" style="110"/>
    <col min="10240" max="10240" width="0" style="110" hidden="1" customWidth="1"/>
    <col min="10241" max="10241" width="10.140625" style="110" customWidth="1"/>
    <col min="10242" max="10242" width="41.42578125" style="110" customWidth="1"/>
    <col min="10243" max="10245" width="10.28515625" style="110" customWidth="1"/>
    <col min="10246" max="10246" width="6.7109375" style="110" customWidth="1"/>
    <col min="10247" max="10247" width="0.5703125" style="110" customWidth="1"/>
    <col min="10248" max="10249" width="9.140625" style="110"/>
    <col min="10250" max="10253" width="0" style="110" hidden="1" customWidth="1"/>
    <col min="10254" max="10495" width="9.140625" style="110"/>
    <col min="10496" max="10496" width="0" style="110" hidden="1" customWidth="1"/>
    <col min="10497" max="10497" width="10.140625" style="110" customWidth="1"/>
    <col min="10498" max="10498" width="41.42578125" style="110" customWidth="1"/>
    <col min="10499" max="10501" width="10.28515625" style="110" customWidth="1"/>
    <col min="10502" max="10502" width="6.7109375" style="110" customWidth="1"/>
    <col min="10503" max="10503" width="0.5703125" style="110" customWidth="1"/>
    <col min="10504" max="10505" width="9.140625" style="110"/>
    <col min="10506" max="10509" width="0" style="110" hidden="1" customWidth="1"/>
    <col min="10510" max="10751" width="9.140625" style="110"/>
    <col min="10752" max="10752" width="0" style="110" hidden="1" customWidth="1"/>
    <col min="10753" max="10753" width="10.140625" style="110" customWidth="1"/>
    <col min="10754" max="10754" width="41.42578125" style="110" customWidth="1"/>
    <col min="10755" max="10757" width="10.28515625" style="110" customWidth="1"/>
    <col min="10758" max="10758" width="6.7109375" style="110" customWidth="1"/>
    <col min="10759" max="10759" width="0.5703125" style="110" customWidth="1"/>
    <col min="10760" max="10761" width="9.140625" style="110"/>
    <col min="10762" max="10765" width="0" style="110" hidden="1" customWidth="1"/>
    <col min="10766" max="11007" width="9.140625" style="110"/>
    <col min="11008" max="11008" width="0" style="110" hidden="1" customWidth="1"/>
    <col min="11009" max="11009" width="10.140625" style="110" customWidth="1"/>
    <col min="11010" max="11010" width="41.42578125" style="110" customWidth="1"/>
    <col min="11011" max="11013" width="10.28515625" style="110" customWidth="1"/>
    <col min="11014" max="11014" width="6.7109375" style="110" customWidth="1"/>
    <col min="11015" max="11015" width="0.5703125" style="110" customWidth="1"/>
    <col min="11016" max="11017" width="9.140625" style="110"/>
    <col min="11018" max="11021" width="0" style="110" hidden="1" customWidth="1"/>
    <col min="11022" max="11263" width="9.140625" style="110"/>
    <col min="11264" max="11264" width="0" style="110" hidden="1" customWidth="1"/>
    <col min="11265" max="11265" width="10.140625" style="110" customWidth="1"/>
    <col min="11266" max="11266" width="41.42578125" style="110" customWidth="1"/>
    <col min="11267" max="11269" width="10.28515625" style="110" customWidth="1"/>
    <col min="11270" max="11270" width="6.7109375" style="110" customWidth="1"/>
    <col min="11271" max="11271" width="0.5703125" style="110" customWidth="1"/>
    <col min="11272" max="11273" width="9.140625" style="110"/>
    <col min="11274" max="11277" width="0" style="110" hidden="1" customWidth="1"/>
    <col min="11278" max="11519" width="9.140625" style="110"/>
    <col min="11520" max="11520" width="0" style="110" hidden="1" customWidth="1"/>
    <col min="11521" max="11521" width="10.140625" style="110" customWidth="1"/>
    <col min="11522" max="11522" width="41.42578125" style="110" customWidth="1"/>
    <col min="11523" max="11525" width="10.28515625" style="110" customWidth="1"/>
    <col min="11526" max="11526" width="6.7109375" style="110" customWidth="1"/>
    <col min="11527" max="11527" width="0.5703125" style="110" customWidth="1"/>
    <col min="11528" max="11529" width="9.140625" style="110"/>
    <col min="11530" max="11533" width="0" style="110" hidden="1" customWidth="1"/>
    <col min="11534" max="11775" width="9.140625" style="110"/>
    <col min="11776" max="11776" width="0" style="110" hidden="1" customWidth="1"/>
    <col min="11777" max="11777" width="10.140625" style="110" customWidth="1"/>
    <col min="11778" max="11778" width="41.42578125" style="110" customWidth="1"/>
    <col min="11779" max="11781" width="10.28515625" style="110" customWidth="1"/>
    <col min="11782" max="11782" width="6.7109375" style="110" customWidth="1"/>
    <col min="11783" max="11783" width="0.5703125" style="110" customWidth="1"/>
    <col min="11784" max="11785" width="9.140625" style="110"/>
    <col min="11786" max="11789" width="0" style="110" hidden="1" customWidth="1"/>
    <col min="11790" max="12031" width="9.140625" style="110"/>
    <col min="12032" max="12032" width="0" style="110" hidden="1" customWidth="1"/>
    <col min="12033" max="12033" width="10.140625" style="110" customWidth="1"/>
    <col min="12034" max="12034" width="41.42578125" style="110" customWidth="1"/>
    <col min="12035" max="12037" width="10.28515625" style="110" customWidth="1"/>
    <col min="12038" max="12038" width="6.7109375" style="110" customWidth="1"/>
    <col min="12039" max="12039" width="0.5703125" style="110" customWidth="1"/>
    <col min="12040" max="12041" width="9.140625" style="110"/>
    <col min="12042" max="12045" width="0" style="110" hidden="1" customWidth="1"/>
    <col min="12046" max="12287" width="9.140625" style="110"/>
    <col min="12288" max="12288" width="0" style="110" hidden="1" customWidth="1"/>
    <col min="12289" max="12289" width="10.140625" style="110" customWidth="1"/>
    <col min="12290" max="12290" width="41.42578125" style="110" customWidth="1"/>
    <col min="12291" max="12293" width="10.28515625" style="110" customWidth="1"/>
    <col min="12294" max="12294" width="6.7109375" style="110" customWidth="1"/>
    <col min="12295" max="12295" width="0.5703125" style="110" customWidth="1"/>
    <col min="12296" max="12297" width="9.140625" style="110"/>
    <col min="12298" max="12301" width="0" style="110" hidden="1" customWidth="1"/>
    <col min="12302" max="12543" width="9.140625" style="110"/>
    <col min="12544" max="12544" width="0" style="110" hidden="1" customWidth="1"/>
    <col min="12545" max="12545" width="10.140625" style="110" customWidth="1"/>
    <col min="12546" max="12546" width="41.42578125" style="110" customWidth="1"/>
    <col min="12547" max="12549" width="10.28515625" style="110" customWidth="1"/>
    <col min="12550" max="12550" width="6.7109375" style="110" customWidth="1"/>
    <col min="12551" max="12551" width="0.5703125" style="110" customWidth="1"/>
    <col min="12552" max="12553" width="9.140625" style="110"/>
    <col min="12554" max="12557" width="0" style="110" hidden="1" customWidth="1"/>
    <col min="12558" max="12799" width="9.140625" style="110"/>
    <col min="12800" max="12800" width="0" style="110" hidden="1" customWidth="1"/>
    <col min="12801" max="12801" width="10.140625" style="110" customWidth="1"/>
    <col min="12802" max="12802" width="41.42578125" style="110" customWidth="1"/>
    <col min="12803" max="12805" width="10.28515625" style="110" customWidth="1"/>
    <col min="12806" max="12806" width="6.7109375" style="110" customWidth="1"/>
    <col min="12807" max="12807" width="0.5703125" style="110" customWidth="1"/>
    <col min="12808" max="12809" width="9.140625" style="110"/>
    <col min="12810" max="12813" width="0" style="110" hidden="1" customWidth="1"/>
    <col min="12814" max="13055" width="9.140625" style="110"/>
    <col min="13056" max="13056" width="0" style="110" hidden="1" customWidth="1"/>
    <col min="13057" max="13057" width="10.140625" style="110" customWidth="1"/>
    <col min="13058" max="13058" width="41.42578125" style="110" customWidth="1"/>
    <col min="13059" max="13061" width="10.28515625" style="110" customWidth="1"/>
    <col min="13062" max="13062" width="6.7109375" style="110" customWidth="1"/>
    <col min="13063" max="13063" width="0.5703125" style="110" customWidth="1"/>
    <col min="13064" max="13065" width="9.140625" style="110"/>
    <col min="13066" max="13069" width="0" style="110" hidden="1" customWidth="1"/>
    <col min="13070" max="13311" width="9.140625" style="110"/>
    <col min="13312" max="13312" width="0" style="110" hidden="1" customWidth="1"/>
    <col min="13313" max="13313" width="10.140625" style="110" customWidth="1"/>
    <col min="13314" max="13314" width="41.42578125" style="110" customWidth="1"/>
    <col min="13315" max="13317" width="10.28515625" style="110" customWidth="1"/>
    <col min="13318" max="13318" width="6.7109375" style="110" customWidth="1"/>
    <col min="13319" max="13319" width="0.5703125" style="110" customWidth="1"/>
    <col min="13320" max="13321" width="9.140625" style="110"/>
    <col min="13322" max="13325" width="0" style="110" hidden="1" customWidth="1"/>
    <col min="13326" max="13567" width="9.140625" style="110"/>
    <col min="13568" max="13568" width="0" style="110" hidden="1" customWidth="1"/>
    <col min="13569" max="13569" width="10.140625" style="110" customWidth="1"/>
    <col min="13570" max="13570" width="41.42578125" style="110" customWidth="1"/>
    <col min="13571" max="13573" width="10.28515625" style="110" customWidth="1"/>
    <col min="13574" max="13574" width="6.7109375" style="110" customWidth="1"/>
    <col min="13575" max="13575" width="0.5703125" style="110" customWidth="1"/>
    <col min="13576" max="13577" width="9.140625" style="110"/>
    <col min="13578" max="13581" width="0" style="110" hidden="1" customWidth="1"/>
    <col min="13582" max="13823" width="9.140625" style="110"/>
    <col min="13824" max="13824" width="0" style="110" hidden="1" customWidth="1"/>
    <col min="13825" max="13825" width="10.140625" style="110" customWidth="1"/>
    <col min="13826" max="13826" width="41.42578125" style="110" customWidth="1"/>
    <col min="13827" max="13829" width="10.28515625" style="110" customWidth="1"/>
    <col min="13830" max="13830" width="6.7109375" style="110" customWidth="1"/>
    <col min="13831" max="13831" width="0.5703125" style="110" customWidth="1"/>
    <col min="13832" max="13833" width="9.140625" style="110"/>
    <col min="13834" max="13837" width="0" style="110" hidden="1" customWidth="1"/>
    <col min="13838" max="14079" width="9.140625" style="110"/>
    <col min="14080" max="14080" width="0" style="110" hidden="1" customWidth="1"/>
    <col min="14081" max="14081" width="10.140625" style="110" customWidth="1"/>
    <col min="14082" max="14082" width="41.42578125" style="110" customWidth="1"/>
    <col min="14083" max="14085" width="10.28515625" style="110" customWidth="1"/>
    <col min="14086" max="14086" width="6.7109375" style="110" customWidth="1"/>
    <col min="14087" max="14087" width="0.5703125" style="110" customWidth="1"/>
    <col min="14088" max="14089" width="9.140625" style="110"/>
    <col min="14090" max="14093" width="0" style="110" hidden="1" customWidth="1"/>
    <col min="14094" max="14335" width="9.140625" style="110"/>
    <col min="14336" max="14336" width="0" style="110" hidden="1" customWidth="1"/>
    <col min="14337" max="14337" width="10.140625" style="110" customWidth="1"/>
    <col min="14338" max="14338" width="41.42578125" style="110" customWidth="1"/>
    <col min="14339" max="14341" width="10.28515625" style="110" customWidth="1"/>
    <col min="14342" max="14342" width="6.7109375" style="110" customWidth="1"/>
    <col min="14343" max="14343" width="0.5703125" style="110" customWidth="1"/>
    <col min="14344" max="14345" width="9.140625" style="110"/>
    <col min="14346" max="14349" width="0" style="110" hidden="1" customWidth="1"/>
    <col min="14350" max="14591" width="9.140625" style="110"/>
    <col min="14592" max="14592" width="0" style="110" hidden="1" customWidth="1"/>
    <col min="14593" max="14593" width="10.140625" style="110" customWidth="1"/>
    <col min="14594" max="14594" width="41.42578125" style="110" customWidth="1"/>
    <col min="14595" max="14597" width="10.28515625" style="110" customWidth="1"/>
    <col min="14598" max="14598" width="6.7109375" style="110" customWidth="1"/>
    <col min="14599" max="14599" width="0.5703125" style="110" customWidth="1"/>
    <col min="14600" max="14601" width="9.140625" style="110"/>
    <col min="14602" max="14605" width="0" style="110" hidden="1" customWidth="1"/>
    <col min="14606" max="14847" width="9.140625" style="110"/>
    <col min="14848" max="14848" width="0" style="110" hidden="1" customWidth="1"/>
    <col min="14849" max="14849" width="10.140625" style="110" customWidth="1"/>
    <col min="14850" max="14850" width="41.42578125" style="110" customWidth="1"/>
    <col min="14851" max="14853" width="10.28515625" style="110" customWidth="1"/>
    <col min="14854" max="14854" width="6.7109375" style="110" customWidth="1"/>
    <col min="14855" max="14855" width="0.5703125" style="110" customWidth="1"/>
    <col min="14856" max="14857" width="9.140625" style="110"/>
    <col min="14858" max="14861" width="0" style="110" hidden="1" customWidth="1"/>
    <col min="14862" max="15103" width="9.140625" style="110"/>
    <col min="15104" max="15104" width="0" style="110" hidden="1" customWidth="1"/>
    <col min="15105" max="15105" width="10.140625" style="110" customWidth="1"/>
    <col min="15106" max="15106" width="41.42578125" style="110" customWidth="1"/>
    <col min="15107" max="15109" width="10.28515625" style="110" customWidth="1"/>
    <col min="15110" max="15110" width="6.7109375" style="110" customWidth="1"/>
    <col min="15111" max="15111" width="0.5703125" style="110" customWidth="1"/>
    <col min="15112" max="15113" width="9.140625" style="110"/>
    <col min="15114" max="15117" width="0" style="110" hidden="1" customWidth="1"/>
    <col min="15118" max="15359" width="9.140625" style="110"/>
    <col min="15360" max="15360" width="0" style="110" hidden="1" customWidth="1"/>
    <col min="15361" max="15361" width="10.140625" style="110" customWidth="1"/>
    <col min="15362" max="15362" width="41.42578125" style="110" customWidth="1"/>
    <col min="15363" max="15365" width="10.28515625" style="110" customWidth="1"/>
    <col min="15366" max="15366" width="6.7109375" style="110" customWidth="1"/>
    <col min="15367" max="15367" width="0.5703125" style="110" customWidth="1"/>
    <col min="15368" max="15369" width="9.140625" style="110"/>
    <col min="15370" max="15373" width="0" style="110" hidden="1" customWidth="1"/>
    <col min="15374" max="15615" width="9.140625" style="110"/>
    <col min="15616" max="15616" width="0" style="110" hidden="1" customWidth="1"/>
    <col min="15617" max="15617" width="10.140625" style="110" customWidth="1"/>
    <col min="15618" max="15618" width="41.42578125" style="110" customWidth="1"/>
    <col min="15619" max="15621" width="10.28515625" style="110" customWidth="1"/>
    <col min="15622" max="15622" width="6.7109375" style="110" customWidth="1"/>
    <col min="15623" max="15623" width="0.5703125" style="110" customWidth="1"/>
    <col min="15624" max="15625" width="9.140625" style="110"/>
    <col min="15626" max="15629" width="0" style="110" hidden="1" customWidth="1"/>
    <col min="15630" max="15871" width="9.140625" style="110"/>
    <col min="15872" max="15872" width="0" style="110" hidden="1" customWidth="1"/>
    <col min="15873" max="15873" width="10.140625" style="110" customWidth="1"/>
    <col min="15874" max="15874" width="41.42578125" style="110" customWidth="1"/>
    <col min="15875" max="15877" width="10.28515625" style="110" customWidth="1"/>
    <col min="15878" max="15878" width="6.7109375" style="110" customWidth="1"/>
    <col min="15879" max="15879" width="0.5703125" style="110" customWidth="1"/>
    <col min="15880" max="15881" width="9.140625" style="110"/>
    <col min="15882" max="15885" width="0" style="110" hidden="1" customWidth="1"/>
    <col min="15886" max="16127" width="9.140625" style="110"/>
    <col min="16128" max="16128" width="0" style="110" hidden="1" customWidth="1"/>
    <col min="16129" max="16129" width="10.140625" style="110" customWidth="1"/>
    <col min="16130" max="16130" width="41.42578125" style="110" customWidth="1"/>
    <col min="16131" max="16133" width="10.28515625" style="110" customWidth="1"/>
    <col min="16134" max="16134" width="6.7109375" style="110" customWidth="1"/>
    <col min="16135" max="16135" width="0.5703125" style="110" customWidth="1"/>
    <col min="16136" max="16137" width="9.140625" style="110"/>
    <col min="16138" max="16141" width="0" style="110" hidden="1" customWidth="1"/>
    <col min="16142" max="16384" width="9.140625" style="110"/>
  </cols>
  <sheetData>
    <row r="1" spans="1:10">
      <c r="B1" s="105"/>
      <c r="C1" s="106" t="s">
        <v>494</v>
      </c>
      <c r="D1" s="107" t="s">
        <v>15</v>
      </c>
    </row>
    <row r="2" spans="1:10" ht="13.5" thickBot="1">
      <c r="B2" s="296"/>
      <c r="C2" s="296"/>
      <c r="D2" s="296"/>
      <c r="E2" s="297"/>
    </row>
    <row r="3" spans="1:10" ht="53.25" customHeight="1" thickBot="1">
      <c r="A3" s="111" t="s">
        <v>16</v>
      </c>
      <c r="B3" s="112" t="s">
        <v>17</v>
      </c>
      <c r="C3" s="113" t="str">
        <f>[1]POČETNA!$K$10</f>
        <v>Plan 2022.</v>
      </c>
      <c r="D3" s="114" t="s">
        <v>18</v>
      </c>
      <c r="E3" s="112" t="str">
        <f>[1]POČETNA!$K$12</f>
        <v>Rebalans plana 2022.</v>
      </c>
      <c r="F3" s="115" t="s">
        <v>19</v>
      </c>
      <c r="H3" s="116" t="s">
        <v>20</v>
      </c>
      <c r="I3" s="117" t="s">
        <v>21</v>
      </c>
      <c r="J3" s="118" t="s">
        <v>22</v>
      </c>
    </row>
    <row r="4" spans="1:10" s="119" customFormat="1">
      <c r="A4" s="7" t="s">
        <v>23</v>
      </c>
      <c r="B4" s="8" t="s">
        <v>24</v>
      </c>
      <c r="C4" s="9">
        <v>13577478</v>
      </c>
      <c r="D4" s="10">
        <f t="shared" ref="D4:D27" si="0">E4-C4</f>
        <v>397700.1400000006</v>
      </c>
      <c r="E4" s="10">
        <f>[1]UKUPNO!F570</f>
        <v>13975178.140000001</v>
      </c>
      <c r="F4" s="11">
        <f t="shared" ref="F4:F67" si="1">IF(AND(E4&gt;0,C4&gt;0),E4/C4*100," ")</f>
        <v>102.92911643826636</v>
      </c>
      <c r="H4" s="120">
        <f>SUM(C4:E4)</f>
        <v>27950356.280000001</v>
      </c>
      <c r="I4" s="121">
        <f>IF(H4=0,0,1)</f>
        <v>1</v>
      </c>
      <c r="J4" s="122"/>
    </row>
    <row r="5" spans="1:10" s="119" customFormat="1" ht="24">
      <c r="A5" s="12" t="s">
        <v>25</v>
      </c>
      <c r="B5" s="13" t="s">
        <v>26</v>
      </c>
      <c r="C5" s="14">
        <v>11335000</v>
      </c>
      <c r="D5" s="15">
        <f t="shared" si="0"/>
        <v>468182</v>
      </c>
      <c r="E5" s="15">
        <f>[1]UKUPNO!F571</f>
        <v>11803182</v>
      </c>
      <c r="F5" s="16">
        <f t="shared" si="1"/>
        <v>104.13041023378915</v>
      </c>
      <c r="H5" s="120">
        <f t="shared" ref="H5:H68" si="2">SUM(C5:E5)</f>
        <v>23606364</v>
      </c>
      <c r="I5" s="121">
        <f t="shared" ref="I5:I68" si="3">IF(H5=0,0,1)</f>
        <v>1</v>
      </c>
    </row>
    <row r="6" spans="1:10" s="119" customFormat="1" hidden="1">
      <c r="A6" s="17" t="s">
        <v>27</v>
      </c>
      <c r="B6" s="18" t="s">
        <v>28</v>
      </c>
      <c r="C6" s="19"/>
      <c r="D6" s="20">
        <f t="shared" si="0"/>
        <v>0</v>
      </c>
      <c r="E6" s="20">
        <f>[1]UKUPNO!F572</f>
        <v>0</v>
      </c>
      <c r="F6" s="21" t="str">
        <f t="shared" si="1"/>
        <v xml:space="preserve"> </v>
      </c>
      <c r="H6" s="120">
        <f t="shared" si="2"/>
        <v>0</v>
      </c>
      <c r="I6" s="121">
        <f t="shared" si="3"/>
        <v>0</v>
      </c>
    </row>
    <row r="7" spans="1:10" s="123" customFormat="1" hidden="1">
      <c r="A7" s="22" t="s">
        <v>29</v>
      </c>
      <c r="B7" s="23" t="s">
        <v>30</v>
      </c>
      <c r="C7" s="24"/>
      <c r="D7" s="25">
        <f t="shared" si="0"/>
        <v>0</v>
      </c>
      <c r="E7" s="25">
        <f>[1]UKUPNO!F573</f>
        <v>0</v>
      </c>
      <c r="F7" s="26" t="str">
        <f t="shared" si="1"/>
        <v xml:space="preserve"> </v>
      </c>
      <c r="H7" s="120">
        <f t="shared" si="2"/>
        <v>0</v>
      </c>
      <c r="I7" s="121">
        <f t="shared" si="3"/>
        <v>0</v>
      </c>
    </row>
    <row r="8" spans="1:10" s="129" customFormat="1" hidden="1">
      <c r="A8" s="124" t="s">
        <v>31</v>
      </c>
      <c r="B8" s="125" t="s">
        <v>32</v>
      </c>
      <c r="C8" s="126"/>
      <c r="D8" s="127">
        <f t="shared" si="0"/>
        <v>0</v>
      </c>
      <c r="E8" s="127">
        <f>[1]UKUPNO!F574</f>
        <v>0</v>
      </c>
      <c r="F8" s="128" t="str">
        <f t="shared" si="1"/>
        <v xml:space="preserve"> </v>
      </c>
      <c r="H8" s="120">
        <f t="shared" si="2"/>
        <v>0</v>
      </c>
      <c r="I8" s="121">
        <f t="shared" si="3"/>
        <v>0</v>
      </c>
    </row>
    <row r="9" spans="1:10" s="119" customFormat="1" hidden="1">
      <c r="A9" s="124">
        <v>63112</v>
      </c>
      <c r="B9" s="125" t="s">
        <v>33</v>
      </c>
      <c r="C9" s="126"/>
      <c r="D9" s="127">
        <f t="shared" si="0"/>
        <v>0</v>
      </c>
      <c r="E9" s="127">
        <f>[1]UKUPNO!F575</f>
        <v>0</v>
      </c>
      <c r="F9" s="128" t="str">
        <f t="shared" si="1"/>
        <v xml:space="preserve"> </v>
      </c>
      <c r="H9" s="120">
        <f t="shared" si="2"/>
        <v>0</v>
      </c>
      <c r="I9" s="121">
        <f t="shared" si="3"/>
        <v>0</v>
      </c>
    </row>
    <row r="10" spans="1:10" s="123" customFormat="1" hidden="1">
      <c r="A10" s="22" t="s">
        <v>34</v>
      </c>
      <c r="B10" s="23" t="s">
        <v>35</v>
      </c>
      <c r="C10" s="24"/>
      <c r="D10" s="25">
        <f t="shared" si="0"/>
        <v>0</v>
      </c>
      <c r="E10" s="25">
        <f>[1]UKUPNO!F576</f>
        <v>0</v>
      </c>
      <c r="F10" s="26" t="str">
        <f t="shared" si="1"/>
        <v xml:space="preserve"> </v>
      </c>
      <c r="H10" s="120">
        <f t="shared" si="2"/>
        <v>0</v>
      </c>
      <c r="I10" s="121">
        <f t="shared" si="3"/>
        <v>0</v>
      </c>
    </row>
    <row r="11" spans="1:10" s="129" customFormat="1" hidden="1">
      <c r="A11" s="124" t="s">
        <v>36</v>
      </c>
      <c r="B11" s="125" t="s">
        <v>37</v>
      </c>
      <c r="C11" s="126"/>
      <c r="D11" s="127">
        <f t="shared" si="0"/>
        <v>0</v>
      </c>
      <c r="E11" s="127">
        <f>[1]UKUPNO!F577</f>
        <v>0</v>
      </c>
      <c r="F11" s="128" t="str">
        <f t="shared" si="1"/>
        <v xml:space="preserve"> </v>
      </c>
      <c r="H11" s="120">
        <f t="shared" si="2"/>
        <v>0</v>
      </c>
      <c r="I11" s="121">
        <f t="shared" si="3"/>
        <v>0</v>
      </c>
    </row>
    <row r="12" spans="1:10" s="119" customFormat="1" ht="24.95" hidden="1" customHeight="1">
      <c r="A12" s="124">
        <v>63122</v>
      </c>
      <c r="B12" s="125" t="s">
        <v>38</v>
      </c>
      <c r="C12" s="126"/>
      <c r="D12" s="127">
        <f t="shared" si="0"/>
        <v>0</v>
      </c>
      <c r="E12" s="127">
        <f>[1]UKUPNO!F578</f>
        <v>0</v>
      </c>
      <c r="F12" s="128" t="str">
        <f t="shared" si="1"/>
        <v xml:space="preserve"> </v>
      </c>
      <c r="H12" s="120">
        <f t="shared" si="2"/>
        <v>0</v>
      </c>
      <c r="I12" s="121">
        <f t="shared" si="3"/>
        <v>0</v>
      </c>
    </row>
    <row r="13" spans="1:10" s="123" customFormat="1" ht="24.95" hidden="1" customHeight="1">
      <c r="A13" s="17" t="s">
        <v>39</v>
      </c>
      <c r="B13" s="18" t="s">
        <v>40</v>
      </c>
      <c r="C13" s="19"/>
      <c r="D13" s="20">
        <f t="shared" si="0"/>
        <v>0</v>
      </c>
      <c r="E13" s="20">
        <f>[1]UKUPNO!F579</f>
        <v>0</v>
      </c>
      <c r="F13" s="21" t="str">
        <f t="shared" si="1"/>
        <v xml:space="preserve"> </v>
      </c>
      <c r="H13" s="120">
        <f t="shared" si="2"/>
        <v>0</v>
      </c>
      <c r="I13" s="121">
        <f t="shared" si="3"/>
        <v>0</v>
      </c>
    </row>
    <row r="14" spans="1:10" s="129" customFormat="1" ht="24.75" hidden="1" customHeight="1">
      <c r="A14" s="22" t="s">
        <v>41</v>
      </c>
      <c r="B14" s="23" t="s">
        <v>42</v>
      </c>
      <c r="C14" s="24"/>
      <c r="D14" s="25">
        <f t="shared" si="0"/>
        <v>0</v>
      </c>
      <c r="E14" s="25">
        <f>[1]UKUPNO!F580</f>
        <v>0</v>
      </c>
      <c r="F14" s="26" t="str">
        <f t="shared" si="1"/>
        <v xml:space="preserve"> </v>
      </c>
      <c r="H14" s="120">
        <f t="shared" si="2"/>
        <v>0</v>
      </c>
      <c r="I14" s="121">
        <f t="shared" si="3"/>
        <v>0</v>
      </c>
    </row>
    <row r="15" spans="1:10" s="129" customFormat="1" ht="42.75" hidden="1" customHeight="1">
      <c r="A15" s="124" t="s">
        <v>43</v>
      </c>
      <c r="B15" s="130" t="s">
        <v>44</v>
      </c>
      <c r="C15" s="126"/>
      <c r="D15" s="127">
        <f t="shared" si="0"/>
        <v>0</v>
      </c>
      <c r="E15" s="127">
        <f>[1]UKUPNO!F581</f>
        <v>0</v>
      </c>
      <c r="F15" s="128" t="str">
        <f t="shared" si="1"/>
        <v xml:space="preserve"> </v>
      </c>
      <c r="H15" s="120">
        <f t="shared" si="2"/>
        <v>0</v>
      </c>
      <c r="I15" s="121">
        <f t="shared" si="3"/>
        <v>0</v>
      </c>
    </row>
    <row r="16" spans="1:10" s="123" customFormat="1" hidden="1">
      <c r="A16" s="22" t="s">
        <v>45</v>
      </c>
      <c r="B16" s="23" t="s">
        <v>46</v>
      </c>
      <c r="C16" s="24"/>
      <c r="D16" s="25">
        <f t="shared" si="0"/>
        <v>0</v>
      </c>
      <c r="E16" s="25">
        <f>[1]UKUPNO!F582</f>
        <v>0</v>
      </c>
      <c r="F16" s="26" t="str">
        <f t="shared" si="1"/>
        <v xml:space="preserve"> </v>
      </c>
      <c r="H16" s="120">
        <f t="shared" si="2"/>
        <v>0</v>
      </c>
      <c r="I16" s="121">
        <f t="shared" si="3"/>
        <v>0</v>
      </c>
    </row>
    <row r="17" spans="1:9" s="129" customFormat="1" ht="28.5" hidden="1" customHeight="1">
      <c r="A17" s="124">
        <v>63221</v>
      </c>
      <c r="B17" s="130" t="s">
        <v>46</v>
      </c>
      <c r="C17" s="126"/>
      <c r="D17" s="127">
        <f t="shared" si="0"/>
        <v>0</v>
      </c>
      <c r="E17" s="127">
        <f>[1]UKUPNO!F583</f>
        <v>0</v>
      </c>
      <c r="F17" s="128" t="str">
        <f t="shared" si="1"/>
        <v xml:space="preserve"> </v>
      </c>
      <c r="H17" s="120">
        <f t="shared" si="2"/>
        <v>0</v>
      </c>
      <c r="I17" s="121">
        <f t="shared" si="3"/>
        <v>0</v>
      </c>
    </row>
    <row r="18" spans="1:9" s="129" customFormat="1" hidden="1">
      <c r="A18" s="22">
        <v>6323</v>
      </c>
      <c r="B18" s="23" t="s">
        <v>47</v>
      </c>
      <c r="C18" s="24"/>
      <c r="D18" s="25">
        <f t="shared" si="0"/>
        <v>0</v>
      </c>
      <c r="E18" s="25">
        <f>[1]UKUPNO!F584</f>
        <v>0</v>
      </c>
      <c r="F18" s="26" t="str">
        <f t="shared" si="1"/>
        <v xml:space="preserve"> </v>
      </c>
      <c r="H18" s="120">
        <f t="shared" si="2"/>
        <v>0</v>
      </c>
      <c r="I18" s="121">
        <f t="shared" si="3"/>
        <v>0</v>
      </c>
    </row>
    <row r="19" spans="1:9" s="119" customFormat="1" hidden="1">
      <c r="A19" s="131">
        <v>63231</v>
      </c>
      <c r="B19" s="130" t="s">
        <v>47</v>
      </c>
      <c r="C19" s="126"/>
      <c r="D19" s="127">
        <f t="shared" si="0"/>
        <v>0</v>
      </c>
      <c r="E19" s="127">
        <f>[1]UKUPNO!F585</f>
        <v>0</v>
      </c>
      <c r="F19" s="128" t="str">
        <f t="shared" si="1"/>
        <v xml:space="preserve"> </v>
      </c>
      <c r="H19" s="120">
        <f t="shared" si="2"/>
        <v>0</v>
      </c>
      <c r="I19" s="121">
        <f t="shared" si="3"/>
        <v>0</v>
      </c>
    </row>
    <row r="20" spans="1:9" s="119" customFormat="1" hidden="1">
      <c r="A20" s="22">
        <v>6324</v>
      </c>
      <c r="B20" s="23" t="s">
        <v>48</v>
      </c>
      <c r="C20" s="24"/>
      <c r="D20" s="25">
        <f t="shared" si="0"/>
        <v>0</v>
      </c>
      <c r="E20" s="25">
        <f>[1]UKUPNO!F586</f>
        <v>0</v>
      </c>
      <c r="F20" s="26" t="str">
        <f t="shared" si="1"/>
        <v xml:space="preserve"> </v>
      </c>
      <c r="H20" s="120">
        <f t="shared" si="2"/>
        <v>0</v>
      </c>
      <c r="I20" s="121">
        <f t="shared" si="3"/>
        <v>0</v>
      </c>
    </row>
    <row r="21" spans="1:9" s="123" customFormat="1" hidden="1">
      <c r="A21" s="124">
        <v>63241</v>
      </c>
      <c r="B21" s="130" t="s">
        <v>48</v>
      </c>
      <c r="C21" s="126"/>
      <c r="D21" s="127">
        <f t="shared" si="0"/>
        <v>0</v>
      </c>
      <c r="E21" s="127">
        <f>[1]UKUPNO!F587</f>
        <v>0</v>
      </c>
      <c r="F21" s="128" t="str">
        <f t="shared" si="1"/>
        <v xml:space="preserve"> </v>
      </c>
      <c r="H21" s="120">
        <f t="shared" si="2"/>
        <v>0</v>
      </c>
      <c r="I21" s="121">
        <f t="shared" si="3"/>
        <v>0</v>
      </c>
    </row>
    <row r="22" spans="1:9" s="129" customFormat="1" hidden="1">
      <c r="A22" s="17" t="s">
        <v>49</v>
      </c>
      <c r="B22" s="18" t="s">
        <v>50</v>
      </c>
      <c r="C22" s="19"/>
      <c r="D22" s="20">
        <f t="shared" si="0"/>
        <v>0</v>
      </c>
      <c r="E22" s="20">
        <f>[1]UKUPNO!F588</f>
        <v>0</v>
      </c>
      <c r="F22" s="21" t="str">
        <f t="shared" si="1"/>
        <v xml:space="preserve"> </v>
      </c>
      <c r="H22" s="120">
        <f t="shared" si="2"/>
        <v>0</v>
      </c>
      <c r="I22" s="121">
        <f t="shared" si="3"/>
        <v>0</v>
      </c>
    </row>
    <row r="23" spans="1:9" s="129" customFormat="1" hidden="1">
      <c r="A23" s="22" t="s">
        <v>51</v>
      </c>
      <c r="B23" s="23" t="s">
        <v>52</v>
      </c>
      <c r="C23" s="24"/>
      <c r="D23" s="25">
        <f t="shared" si="0"/>
        <v>0</v>
      </c>
      <c r="E23" s="25">
        <f>[1]UKUPNO!F589</f>
        <v>0</v>
      </c>
      <c r="F23" s="26" t="str">
        <f t="shared" si="1"/>
        <v xml:space="preserve"> </v>
      </c>
      <c r="H23" s="120">
        <f t="shared" si="2"/>
        <v>0</v>
      </c>
      <c r="I23" s="121">
        <f t="shared" si="3"/>
        <v>0</v>
      </c>
    </row>
    <row r="24" spans="1:9" s="123" customFormat="1" ht="24.75" hidden="1" customHeight="1">
      <c r="A24" s="124" t="s">
        <v>53</v>
      </c>
      <c r="B24" s="130" t="s">
        <v>54</v>
      </c>
      <c r="C24" s="126"/>
      <c r="D24" s="127">
        <f t="shared" si="0"/>
        <v>0</v>
      </c>
      <c r="E24" s="127">
        <f>[1]UKUPNO!F590</f>
        <v>0</v>
      </c>
      <c r="F24" s="128" t="str">
        <f t="shared" si="1"/>
        <v xml:space="preserve"> </v>
      </c>
      <c r="H24" s="120">
        <f t="shared" si="2"/>
        <v>0</v>
      </c>
      <c r="I24" s="121">
        <f t="shared" si="3"/>
        <v>0</v>
      </c>
    </row>
    <row r="25" spans="1:9" s="129" customFormat="1" hidden="1">
      <c r="A25" s="124" t="s">
        <v>55</v>
      </c>
      <c r="B25" s="130" t="s">
        <v>56</v>
      </c>
      <c r="C25" s="126"/>
      <c r="D25" s="127">
        <f t="shared" si="0"/>
        <v>0</v>
      </c>
      <c r="E25" s="127">
        <f>[1]UKUPNO!F591</f>
        <v>0</v>
      </c>
      <c r="F25" s="128" t="str">
        <f t="shared" si="1"/>
        <v xml:space="preserve"> </v>
      </c>
      <c r="H25" s="120">
        <f t="shared" si="2"/>
        <v>0</v>
      </c>
      <c r="I25" s="121">
        <f t="shared" si="3"/>
        <v>0</v>
      </c>
    </row>
    <row r="26" spans="1:9" s="123" customFormat="1" hidden="1">
      <c r="A26" s="124" t="s">
        <v>57</v>
      </c>
      <c r="B26" s="130" t="s">
        <v>58</v>
      </c>
      <c r="C26" s="126"/>
      <c r="D26" s="127">
        <f t="shared" si="0"/>
        <v>0</v>
      </c>
      <c r="E26" s="127">
        <f>[1]UKUPNO!F592</f>
        <v>0</v>
      </c>
      <c r="F26" s="128" t="str">
        <f t="shared" si="1"/>
        <v xml:space="preserve"> </v>
      </c>
      <c r="H26" s="120">
        <f t="shared" si="2"/>
        <v>0</v>
      </c>
      <c r="I26" s="121">
        <f t="shared" si="3"/>
        <v>0</v>
      </c>
    </row>
    <row r="27" spans="1:9" s="129" customFormat="1" hidden="1">
      <c r="A27" s="124" t="s">
        <v>59</v>
      </c>
      <c r="B27" s="130" t="s">
        <v>60</v>
      </c>
      <c r="C27" s="126"/>
      <c r="D27" s="127">
        <f t="shared" si="0"/>
        <v>0</v>
      </c>
      <c r="E27" s="127">
        <f>[1]UKUPNO!F593</f>
        <v>0</v>
      </c>
      <c r="F27" s="128" t="str">
        <f t="shared" si="1"/>
        <v xml:space="preserve"> </v>
      </c>
      <c r="H27" s="120">
        <f t="shared" si="2"/>
        <v>0</v>
      </c>
      <c r="I27" s="121">
        <f t="shared" si="3"/>
        <v>0</v>
      </c>
    </row>
    <row r="28" spans="1:9" s="119" customFormat="1" hidden="1">
      <c r="A28" s="22" t="s">
        <v>61</v>
      </c>
      <c r="B28" s="23" t="s">
        <v>62</v>
      </c>
      <c r="C28" s="24"/>
      <c r="D28" s="25">
        <f>E28-C28</f>
        <v>0</v>
      </c>
      <c r="E28" s="25">
        <f>[1]UKUPNO!F594</f>
        <v>0</v>
      </c>
      <c r="F28" s="26" t="str">
        <f t="shared" si="1"/>
        <v xml:space="preserve"> </v>
      </c>
      <c r="H28" s="120">
        <f t="shared" si="2"/>
        <v>0</v>
      </c>
      <c r="I28" s="121">
        <f t="shared" si="3"/>
        <v>0</v>
      </c>
    </row>
    <row r="29" spans="1:9" s="132" customFormat="1" hidden="1">
      <c r="A29" s="124" t="s">
        <v>63</v>
      </c>
      <c r="B29" s="130" t="s">
        <v>64</v>
      </c>
      <c r="C29" s="126"/>
      <c r="D29" s="127">
        <f t="shared" ref="D29:D32" si="4">E29-C29</f>
        <v>0</v>
      </c>
      <c r="E29" s="127">
        <f>[1]UKUPNO!F595</f>
        <v>0</v>
      </c>
      <c r="F29" s="128" t="str">
        <f t="shared" si="1"/>
        <v xml:space="preserve"> </v>
      </c>
      <c r="H29" s="120">
        <f t="shared" si="2"/>
        <v>0</v>
      </c>
      <c r="I29" s="121">
        <f t="shared" si="3"/>
        <v>0</v>
      </c>
    </row>
    <row r="30" spans="1:9" s="133" customFormat="1" hidden="1">
      <c r="A30" s="124" t="s">
        <v>65</v>
      </c>
      <c r="B30" s="130" t="s">
        <v>66</v>
      </c>
      <c r="C30" s="126"/>
      <c r="D30" s="127">
        <f t="shared" si="4"/>
        <v>0</v>
      </c>
      <c r="E30" s="127">
        <f>[1]UKUPNO!F596</f>
        <v>0</v>
      </c>
      <c r="F30" s="128" t="str">
        <f t="shared" si="1"/>
        <v xml:space="preserve"> </v>
      </c>
      <c r="H30" s="120">
        <f t="shared" si="2"/>
        <v>0</v>
      </c>
      <c r="I30" s="121">
        <f t="shared" si="3"/>
        <v>0</v>
      </c>
    </row>
    <row r="31" spans="1:9" s="123" customFormat="1" hidden="1">
      <c r="A31" s="124" t="s">
        <v>67</v>
      </c>
      <c r="B31" s="130" t="s">
        <v>68</v>
      </c>
      <c r="C31" s="126"/>
      <c r="D31" s="127">
        <f t="shared" si="4"/>
        <v>0</v>
      </c>
      <c r="E31" s="127">
        <f>[1]UKUPNO!F597</f>
        <v>0</v>
      </c>
      <c r="F31" s="128" t="str">
        <f t="shared" si="1"/>
        <v xml:space="preserve"> </v>
      </c>
      <c r="H31" s="120">
        <f t="shared" si="2"/>
        <v>0</v>
      </c>
      <c r="I31" s="121">
        <f t="shared" si="3"/>
        <v>0</v>
      </c>
    </row>
    <row r="32" spans="1:9" s="129" customFormat="1" hidden="1">
      <c r="A32" s="124" t="s">
        <v>69</v>
      </c>
      <c r="B32" s="130" t="s">
        <v>70</v>
      </c>
      <c r="C32" s="126"/>
      <c r="D32" s="127">
        <f t="shared" si="4"/>
        <v>0</v>
      </c>
      <c r="E32" s="127">
        <f>[1]UKUPNO!F598</f>
        <v>0</v>
      </c>
      <c r="F32" s="128" t="str">
        <f t="shared" si="1"/>
        <v xml:space="preserve"> </v>
      </c>
      <c r="H32" s="120">
        <f t="shared" si="2"/>
        <v>0</v>
      </c>
      <c r="I32" s="121">
        <f t="shared" si="3"/>
        <v>0</v>
      </c>
    </row>
    <row r="33" spans="1:10" s="129" customFormat="1" hidden="1">
      <c r="A33" s="17" t="s">
        <v>71</v>
      </c>
      <c r="B33" s="18" t="s">
        <v>72</v>
      </c>
      <c r="C33" s="19"/>
      <c r="D33" s="20">
        <f>E33-C33</f>
        <v>0</v>
      </c>
      <c r="E33" s="20">
        <f>[1]UKUPNO!F599</f>
        <v>0</v>
      </c>
      <c r="F33" s="21" t="str">
        <f t="shared" si="1"/>
        <v xml:space="preserve"> </v>
      </c>
      <c r="H33" s="120">
        <f t="shared" si="2"/>
        <v>0</v>
      </c>
      <c r="I33" s="121">
        <f t="shared" si="3"/>
        <v>0</v>
      </c>
    </row>
    <row r="34" spans="1:10" s="123" customFormat="1" hidden="1">
      <c r="A34" s="22" t="s">
        <v>73</v>
      </c>
      <c r="B34" s="23" t="s">
        <v>74</v>
      </c>
      <c r="C34" s="24"/>
      <c r="D34" s="25">
        <f>E34-C34</f>
        <v>0</v>
      </c>
      <c r="E34" s="25">
        <f>[1]UKUPNO!F600</f>
        <v>0</v>
      </c>
      <c r="F34" s="26" t="str">
        <f t="shared" si="1"/>
        <v xml:space="preserve"> </v>
      </c>
      <c r="H34" s="120">
        <f t="shared" si="2"/>
        <v>0</v>
      </c>
      <c r="I34" s="121">
        <f t="shared" si="3"/>
        <v>0</v>
      </c>
    </row>
    <row r="35" spans="1:10" s="129" customFormat="1" hidden="1">
      <c r="A35" s="124">
        <v>63414</v>
      </c>
      <c r="B35" s="130" t="s">
        <v>75</v>
      </c>
      <c r="C35" s="126"/>
      <c r="D35" s="127">
        <f t="shared" ref="D35:D37" si="5">E35-C35</f>
        <v>0</v>
      </c>
      <c r="E35" s="127">
        <f>[1]UKUPNO!F601</f>
        <v>0</v>
      </c>
      <c r="F35" s="128" t="str">
        <f t="shared" si="1"/>
        <v xml:space="preserve"> </v>
      </c>
      <c r="H35" s="120">
        <f t="shared" si="2"/>
        <v>0</v>
      </c>
      <c r="I35" s="121">
        <f t="shared" si="3"/>
        <v>0</v>
      </c>
    </row>
    <row r="36" spans="1:10" s="119" customFormat="1" ht="24" hidden="1">
      <c r="A36" s="124">
        <v>63415</v>
      </c>
      <c r="B36" s="130" t="s">
        <v>76</v>
      </c>
      <c r="C36" s="126"/>
      <c r="D36" s="127">
        <f t="shared" si="5"/>
        <v>0</v>
      </c>
      <c r="E36" s="127">
        <f>[1]UKUPNO!F602</f>
        <v>0</v>
      </c>
      <c r="F36" s="128" t="str">
        <f t="shared" si="1"/>
        <v xml:space="preserve"> </v>
      </c>
      <c r="H36" s="120">
        <f t="shared" si="2"/>
        <v>0</v>
      </c>
      <c r="I36" s="121">
        <f t="shared" si="3"/>
        <v>0</v>
      </c>
    </row>
    <row r="37" spans="1:10" s="119" customFormat="1" ht="24" hidden="1">
      <c r="A37" s="124">
        <v>63416</v>
      </c>
      <c r="B37" s="130" t="s">
        <v>77</v>
      </c>
      <c r="C37" s="126"/>
      <c r="D37" s="127">
        <f t="shared" si="5"/>
        <v>0</v>
      </c>
      <c r="E37" s="127">
        <f>[1]UKUPNO!F603</f>
        <v>0</v>
      </c>
      <c r="F37" s="128" t="str">
        <f t="shared" si="1"/>
        <v xml:space="preserve"> </v>
      </c>
      <c r="H37" s="120">
        <f t="shared" si="2"/>
        <v>0</v>
      </c>
      <c r="I37" s="121">
        <f t="shared" si="3"/>
        <v>0</v>
      </c>
    </row>
    <row r="38" spans="1:10" s="123" customFormat="1" hidden="1">
      <c r="A38" s="22" t="s">
        <v>78</v>
      </c>
      <c r="B38" s="23" t="s">
        <v>79</v>
      </c>
      <c r="C38" s="24"/>
      <c r="D38" s="25">
        <f>E38-C38</f>
        <v>0</v>
      </c>
      <c r="E38" s="25">
        <f>[1]UKUPNO!F604</f>
        <v>0</v>
      </c>
      <c r="F38" s="26" t="str">
        <f t="shared" si="1"/>
        <v xml:space="preserve"> </v>
      </c>
      <c r="H38" s="120">
        <f t="shared" si="2"/>
        <v>0</v>
      </c>
      <c r="I38" s="121">
        <f t="shared" si="3"/>
        <v>0</v>
      </c>
    </row>
    <row r="39" spans="1:10" s="123" customFormat="1" ht="15.75" hidden="1" customHeight="1">
      <c r="A39" s="124">
        <v>63424</v>
      </c>
      <c r="B39" s="130" t="s">
        <v>80</v>
      </c>
      <c r="C39" s="126"/>
      <c r="D39" s="127">
        <f t="shared" ref="D39:D50" si="6">E39-C39</f>
        <v>0</v>
      </c>
      <c r="E39" s="127">
        <f>[1]UKUPNO!F605</f>
        <v>0</v>
      </c>
      <c r="F39" s="128" t="str">
        <f t="shared" si="1"/>
        <v xml:space="preserve"> </v>
      </c>
      <c r="H39" s="120">
        <f t="shared" si="2"/>
        <v>0</v>
      </c>
      <c r="I39" s="121">
        <f t="shared" si="3"/>
        <v>0</v>
      </c>
    </row>
    <row r="40" spans="1:10" s="129" customFormat="1" ht="25.5" hidden="1" customHeight="1">
      <c r="A40" s="124">
        <v>63425</v>
      </c>
      <c r="B40" s="130" t="s">
        <v>81</v>
      </c>
      <c r="C40" s="126"/>
      <c r="D40" s="127">
        <f t="shared" si="6"/>
        <v>0</v>
      </c>
      <c r="E40" s="127">
        <f>[1]UKUPNO!F606</f>
        <v>0</v>
      </c>
      <c r="F40" s="128" t="str">
        <f t="shared" si="1"/>
        <v xml:space="preserve"> </v>
      </c>
      <c r="H40" s="120">
        <f t="shared" si="2"/>
        <v>0</v>
      </c>
      <c r="I40" s="121">
        <f t="shared" si="3"/>
        <v>0</v>
      </c>
    </row>
    <row r="41" spans="1:10" s="129" customFormat="1" ht="24" hidden="1">
      <c r="A41" s="124">
        <v>63426</v>
      </c>
      <c r="B41" s="130" t="s">
        <v>82</v>
      </c>
      <c r="C41" s="126"/>
      <c r="D41" s="127">
        <f t="shared" si="6"/>
        <v>0</v>
      </c>
      <c r="E41" s="127">
        <f>[1]UKUPNO!F607</f>
        <v>0</v>
      </c>
      <c r="F41" s="128" t="str">
        <f t="shared" si="1"/>
        <v xml:space="preserve"> </v>
      </c>
      <c r="H41" s="120">
        <f t="shared" si="2"/>
        <v>0</v>
      </c>
      <c r="I41" s="121">
        <f t="shared" si="3"/>
        <v>0</v>
      </c>
    </row>
    <row r="42" spans="1:10" s="129" customFormat="1" hidden="1">
      <c r="A42" s="27">
        <v>635</v>
      </c>
      <c r="B42" s="18" t="s">
        <v>83</v>
      </c>
      <c r="C42" s="19"/>
      <c r="D42" s="20">
        <f t="shared" si="6"/>
        <v>0</v>
      </c>
      <c r="E42" s="20">
        <f>[1]UKUPNO!F608</f>
        <v>0</v>
      </c>
      <c r="F42" s="21" t="str">
        <f t="shared" si="1"/>
        <v xml:space="preserve"> </v>
      </c>
      <c r="H42" s="120">
        <f t="shared" si="2"/>
        <v>0</v>
      </c>
      <c r="I42" s="121">
        <f t="shared" si="3"/>
        <v>0</v>
      </c>
    </row>
    <row r="43" spans="1:10" s="119" customFormat="1" ht="26.25" hidden="1" customHeight="1">
      <c r="A43" s="28">
        <v>6351</v>
      </c>
      <c r="B43" s="23" t="s">
        <v>84</v>
      </c>
      <c r="C43" s="24"/>
      <c r="D43" s="25">
        <f t="shared" si="6"/>
        <v>0</v>
      </c>
      <c r="E43" s="25">
        <f>[1]UKUPNO!F609</f>
        <v>0</v>
      </c>
      <c r="F43" s="26" t="str">
        <f t="shared" si="1"/>
        <v xml:space="preserve"> </v>
      </c>
      <c r="H43" s="120">
        <f t="shared" si="2"/>
        <v>0</v>
      </c>
      <c r="I43" s="121">
        <f t="shared" si="3"/>
        <v>0</v>
      </c>
    </row>
    <row r="44" spans="1:10" s="119" customFormat="1" ht="24" hidden="1">
      <c r="A44" s="124">
        <v>63511</v>
      </c>
      <c r="B44" s="130" t="s">
        <v>84</v>
      </c>
      <c r="C44" s="126"/>
      <c r="D44" s="127">
        <f t="shared" si="6"/>
        <v>0</v>
      </c>
      <c r="E44" s="127">
        <f>[1]UKUPNO!F610</f>
        <v>0</v>
      </c>
      <c r="F44" s="128" t="str">
        <f t="shared" si="1"/>
        <v xml:space="preserve"> </v>
      </c>
      <c r="H44" s="120">
        <f t="shared" si="2"/>
        <v>0</v>
      </c>
      <c r="I44" s="121">
        <f t="shared" si="3"/>
        <v>0</v>
      </c>
    </row>
    <row r="45" spans="1:10" s="119" customFormat="1" ht="24" hidden="1">
      <c r="A45" s="29" t="s">
        <v>85</v>
      </c>
      <c r="B45" s="23" t="s">
        <v>86</v>
      </c>
      <c r="C45" s="24"/>
      <c r="D45" s="25">
        <f t="shared" si="6"/>
        <v>0</v>
      </c>
      <c r="E45" s="25">
        <f>[1]UKUPNO!F611</f>
        <v>0</v>
      </c>
      <c r="F45" s="26" t="str">
        <f t="shared" si="1"/>
        <v xml:space="preserve"> </v>
      </c>
      <c r="H45" s="120">
        <f t="shared" si="2"/>
        <v>0</v>
      </c>
      <c r="I45" s="121">
        <f t="shared" si="3"/>
        <v>0</v>
      </c>
    </row>
    <row r="46" spans="1:10" s="119" customFormat="1" ht="24" hidden="1">
      <c r="A46" s="124">
        <v>63521</v>
      </c>
      <c r="B46" s="130" t="s">
        <v>86</v>
      </c>
      <c r="C46" s="126"/>
      <c r="D46" s="127">
        <f t="shared" si="6"/>
        <v>0</v>
      </c>
      <c r="E46" s="127">
        <f>[1]UKUPNO!F612</f>
        <v>0</v>
      </c>
      <c r="F46" s="128" t="str">
        <f t="shared" si="1"/>
        <v xml:space="preserve"> </v>
      </c>
      <c r="H46" s="120">
        <f t="shared" si="2"/>
        <v>0</v>
      </c>
      <c r="I46" s="121">
        <f t="shared" si="3"/>
        <v>0</v>
      </c>
    </row>
    <row r="47" spans="1:10" s="119" customFormat="1" ht="24">
      <c r="A47" s="27">
        <v>636</v>
      </c>
      <c r="B47" s="18" t="s">
        <v>87</v>
      </c>
      <c r="C47" s="19">
        <v>11305000</v>
      </c>
      <c r="D47" s="20">
        <f t="shared" si="6"/>
        <v>498182</v>
      </c>
      <c r="E47" s="20">
        <f>[1]UKUPNO!F613</f>
        <v>11803182</v>
      </c>
      <c r="F47" s="21">
        <f t="shared" si="1"/>
        <v>104.40674038036266</v>
      </c>
      <c r="H47" s="120">
        <f t="shared" si="2"/>
        <v>23606364</v>
      </c>
      <c r="I47" s="121">
        <f t="shared" si="3"/>
        <v>1</v>
      </c>
    </row>
    <row r="48" spans="1:10" s="123" customFormat="1" ht="24">
      <c r="A48" s="28">
        <v>6361</v>
      </c>
      <c r="B48" s="23" t="s">
        <v>88</v>
      </c>
      <c r="C48" s="24">
        <v>11305000</v>
      </c>
      <c r="D48" s="25">
        <f t="shared" si="6"/>
        <v>468182</v>
      </c>
      <c r="E48" s="25">
        <f>[1]UKUPNO!F614</f>
        <v>11773182</v>
      </c>
      <c r="F48" s="26">
        <f t="shared" si="1"/>
        <v>104.14137107474568</v>
      </c>
      <c r="H48" s="120">
        <f t="shared" si="2"/>
        <v>23546364</v>
      </c>
      <c r="I48" s="121">
        <f t="shared" si="3"/>
        <v>1</v>
      </c>
      <c r="J48" s="119"/>
    </row>
    <row r="49" spans="1:10" s="129" customFormat="1" ht="24">
      <c r="A49" s="30">
        <v>63612</v>
      </c>
      <c r="B49" s="130" t="s">
        <v>89</v>
      </c>
      <c r="C49" s="126">
        <v>10838000</v>
      </c>
      <c r="D49" s="127">
        <f t="shared" si="6"/>
        <v>264400</v>
      </c>
      <c r="E49" s="127">
        <f>[1]UKUPNO!F615</f>
        <v>11102400</v>
      </c>
      <c r="F49" s="128">
        <f t="shared" si="1"/>
        <v>102.43956449529435</v>
      </c>
      <c r="H49" s="120">
        <f t="shared" si="2"/>
        <v>22204800</v>
      </c>
      <c r="I49" s="121">
        <f t="shared" si="3"/>
        <v>1</v>
      </c>
      <c r="J49" s="119"/>
    </row>
    <row r="50" spans="1:10" s="119" customFormat="1" ht="25.5" customHeight="1">
      <c r="A50" s="30">
        <v>63613</v>
      </c>
      <c r="B50" s="130" t="s">
        <v>90</v>
      </c>
      <c r="C50" s="126">
        <v>467000</v>
      </c>
      <c r="D50" s="127">
        <f t="shared" si="6"/>
        <v>203782</v>
      </c>
      <c r="E50" s="127">
        <f>[1]UKUPNO!F616</f>
        <v>670782</v>
      </c>
      <c r="F50" s="128">
        <f t="shared" si="1"/>
        <v>143.63640256959314</v>
      </c>
      <c r="H50" s="120">
        <f t="shared" si="2"/>
        <v>1341564</v>
      </c>
      <c r="I50" s="121">
        <f t="shared" si="3"/>
        <v>1</v>
      </c>
    </row>
    <row r="51" spans="1:10" s="123" customFormat="1" ht="24">
      <c r="A51" s="28">
        <v>6362</v>
      </c>
      <c r="B51" s="23" t="s">
        <v>91</v>
      </c>
      <c r="C51" s="24">
        <v>30000</v>
      </c>
      <c r="D51" s="25">
        <f>E51-C51</f>
        <v>0</v>
      </c>
      <c r="E51" s="25">
        <f>[1]UKUPNO!F617</f>
        <v>30000</v>
      </c>
      <c r="F51" s="26">
        <f t="shared" si="1"/>
        <v>100</v>
      </c>
      <c r="H51" s="120">
        <f t="shared" si="2"/>
        <v>60000</v>
      </c>
      <c r="I51" s="121">
        <f t="shared" si="3"/>
        <v>1</v>
      </c>
      <c r="J51" s="119"/>
    </row>
    <row r="52" spans="1:10" s="123" customFormat="1" ht="24">
      <c r="A52" s="30">
        <v>63622</v>
      </c>
      <c r="B52" s="130" t="s">
        <v>92</v>
      </c>
      <c r="C52" s="126">
        <v>30000</v>
      </c>
      <c r="D52" s="127">
        <f t="shared" ref="D52:D53" si="7">E52-C52</f>
        <v>0</v>
      </c>
      <c r="E52" s="127">
        <f>[1]UKUPNO!F618</f>
        <v>30000</v>
      </c>
      <c r="F52" s="128">
        <f t="shared" si="1"/>
        <v>100</v>
      </c>
      <c r="H52" s="120">
        <f t="shared" si="2"/>
        <v>60000</v>
      </c>
      <c r="I52" s="121">
        <f t="shared" si="3"/>
        <v>1</v>
      </c>
      <c r="J52" s="119"/>
    </row>
    <row r="53" spans="1:10" s="123" customFormat="1" ht="24" hidden="1">
      <c r="A53" s="30">
        <v>63623</v>
      </c>
      <c r="B53" s="130" t="s">
        <v>93</v>
      </c>
      <c r="C53" s="126"/>
      <c r="D53" s="127">
        <f t="shared" si="7"/>
        <v>0</v>
      </c>
      <c r="E53" s="127">
        <f>[1]UKUPNO!F619</f>
        <v>0</v>
      </c>
      <c r="F53" s="128" t="str">
        <f t="shared" si="1"/>
        <v xml:space="preserve"> </v>
      </c>
      <c r="H53" s="120">
        <f t="shared" si="2"/>
        <v>0</v>
      </c>
      <c r="I53" s="121">
        <f t="shared" si="3"/>
        <v>0</v>
      </c>
      <c r="J53" s="119"/>
    </row>
    <row r="54" spans="1:10" s="123" customFormat="1" hidden="1">
      <c r="A54" s="27">
        <v>638</v>
      </c>
      <c r="B54" s="18" t="s">
        <v>94</v>
      </c>
      <c r="C54" s="19">
        <v>0</v>
      </c>
      <c r="D54" s="20">
        <f>E54-C54</f>
        <v>0</v>
      </c>
      <c r="E54" s="20">
        <f>[1]UKUPNO!F620</f>
        <v>0</v>
      </c>
      <c r="F54" s="21" t="str">
        <f t="shared" si="1"/>
        <v xml:space="preserve"> </v>
      </c>
      <c r="H54" s="120">
        <f t="shared" si="2"/>
        <v>0</v>
      </c>
      <c r="I54" s="121">
        <f t="shared" si="3"/>
        <v>0</v>
      </c>
      <c r="J54" s="119"/>
    </row>
    <row r="55" spans="1:10" s="129" customFormat="1" hidden="1">
      <c r="A55" s="28">
        <v>6381</v>
      </c>
      <c r="B55" s="23" t="s">
        <v>95</v>
      </c>
      <c r="C55" s="24">
        <v>0</v>
      </c>
      <c r="D55" s="25">
        <f>E55-C55</f>
        <v>0</v>
      </c>
      <c r="E55" s="25">
        <f>[1]UKUPNO!F621</f>
        <v>0</v>
      </c>
      <c r="F55" s="26" t="str">
        <f t="shared" si="1"/>
        <v xml:space="preserve"> </v>
      </c>
      <c r="H55" s="120">
        <f t="shared" si="2"/>
        <v>0</v>
      </c>
      <c r="I55" s="121">
        <f t="shared" si="3"/>
        <v>0</v>
      </c>
      <c r="J55" s="119"/>
    </row>
    <row r="56" spans="1:10" s="123" customFormat="1" ht="24" hidden="1">
      <c r="A56" s="124">
        <v>63811</v>
      </c>
      <c r="B56" s="130" t="s">
        <v>96</v>
      </c>
      <c r="C56" s="126"/>
      <c r="D56" s="127">
        <f t="shared" ref="D56:D59" si="8">E56-C56</f>
        <v>0</v>
      </c>
      <c r="E56" s="127">
        <f>[1]UKUPNO!F622</f>
        <v>0</v>
      </c>
      <c r="F56" s="128" t="str">
        <f t="shared" si="1"/>
        <v xml:space="preserve"> </v>
      </c>
      <c r="H56" s="120">
        <f t="shared" si="2"/>
        <v>0</v>
      </c>
      <c r="I56" s="121">
        <f t="shared" si="3"/>
        <v>0</v>
      </c>
    </row>
    <row r="57" spans="1:10" s="123" customFormat="1" ht="24" hidden="1">
      <c r="A57" s="134">
        <v>63812</v>
      </c>
      <c r="B57" s="125" t="s">
        <v>97</v>
      </c>
      <c r="C57" s="126"/>
      <c r="D57" s="127">
        <f t="shared" si="8"/>
        <v>0</v>
      </c>
      <c r="E57" s="127">
        <f>[1]UKUPNO!F623</f>
        <v>0</v>
      </c>
      <c r="F57" s="128" t="str">
        <f t="shared" si="1"/>
        <v xml:space="preserve"> </v>
      </c>
      <c r="H57" s="120">
        <f t="shared" si="2"/>
        <v>0</v>
      </c>
      <c r="I57" s="121">
        <f t="shared" si="3"/>
        <v>0</v>
      </c>
    </row>
    <row r="58" spans="1:10" s="123" customFormat="1" ht="36" hidden="1">
      <c r="A58" s="134" t="s">
        <v>98</v>
      </c>
      <c r="B58" s="125" t="s">
        <v>99</v>
      </c>
      <c r="C58" s="126">
        <v>0</v>
      </c>
      <c r="D58" s="127">
        <f t="shared" si="8"/>
        <v>0</v>
      </c>
      <c r="E58" s="127">
        <f>[1]UKUPNO!F624</f>
        <v>0</v>
      </c>
      <c r="F58" s="128" t="str">
        <f t="shared" si="1"/>
        <v xml:space="preserve"> </v>
      </c>
      <c r="H58" s="120">
        <f t="shared" si="2"/>
        <v>0</v>
      </c>
      <c r="I58" s="121">
        <f t="shared" si="3"/>
        <v>0</v>
      </c>
    </row>
    <row r="59" spans="1:10" s="123" customFormat="1" ht="24" hidden="1">
      <c r="A59" s="134" t="s">
        <v>100</v>
      </c>
      <c r="B59" s="125" t="s">
        <v>101</v>
      </c>
      <c r="C59" s="126"/>
      <c r="D59" s="127">
        <f t="shared" si="8"/>
        <v>0</v>
      </c>
      <c r="E59" s="127">
        <f>[1]UKUPNO!F625</f>
        <v>0</v>
      </c>
      <c r="F59" s="128" t="str">
        <f t="shared" si="1"/>
        <v xml:space="preserve"> </v>
      </c>
      <c r="H59" s="120">
        <f t="shared" si="2"/>
        <v>0</v>
      </c>
      <c r="I59" s="121">
        <f t="shared" si="3"/>
        <v>0</v>
      </c>
    </row>
    <row r="60" spans="1:10" s="129" customFormat="1" ht="24" hidden="1">
      <c r="A60" s="28">
        <v>6382</v>
      </c>
      <c r="B60" s="23" t="s">
        <v>102</v>
      </c>
      <c r="C60" s="24"/>
      <c r="D60" s="25">
        <f>E60-C60</f>
        <v>0</v>
      </c>
      <c r="E60" s="25">
        <f>[1]UKUPNO!F626</f>
        <v>0</v>
      </c>
      <c r="F60" s="26" t="str">
        <f t="shared" si="1"/>
        <v xml:space="preserve"> </v>
      </c>
      <c r="H60" s="120">
        <f t="shared" si="2"/>
        <v>0</v>
      </c>
      <c r="I60" s="121">
        <f t="shared" si="3"/>
        <v>0</v>
      </c>
    </row>
    <row r="61" spans="1:10" s="119" customFormat="1" ht="24.75" hidden="1" customHeight="1">
      <c r="A61" s="124">
        <v>63821</v>
      </c>
      <c r="B61" s="130" t="s">
        <v>103</v>
      </c>
      <c r="C61" s="126"/>
      <c r="D61" s="127">
        <f t="shared" ref="D61:D80" si="9">E61-C61</f>
        <v>0</v>
      </c>
      <c r="E61" s="127">
        <f>[1]UKUPNO!F627</f>
        <v>0</v>
      </c>
      <c r="F61" s="128" t="str">
        <f t="shared" si="1"/>
        <v xml:space="preserve"> </v>
      </c>
      <c r="H61" s="120">
        <f t="shared" si="2"/>
        <v>0</v>
      </c>
      <c r="I61" s="121">
        <f t="shared" si="3"/>
        <v>0</v>
      </c>
    </row>
    <row r="62" spans="1:10" s="119" customFormat="1" ht="24" hidden="1">
      <c r="A62" s="134">
        <v>63822</v>
      </c>
      <c r="B62" s="125" t="s">
        <v>104</v>
      </c>
      <c r="C62" s="126"/>
      <c r="D62" s="127">
        <f t="shared" si="9"/>
        <v>0</v>
      </c>
      <c r="E62" s="127">
        <f>[1]UKUPNO!F628</f>
        <v>0</v>
      </c>
      <c r="F62" s="128" t="str">
        <f t="shared" si="1"/>
        <v xml:space="preserve"> </v>
      </c>
      <c r="H62" s="120">
        <f t="shared" si="2"/>
        <v>0</v>
      </c>
      <c r="I62" s="121">
        <f t="shared" si="3"/>
        <v>0</v>
      </c>
    </row>
    <row r="63" spans="1:10" s="123" customFormat="1" ht="24.75" hidden="1" customHeight="1">
      <c r="A63" s="134" t="s">
        <v>105</v>
      </c>
      <c r="B63" s="125" t="s">
        <v>106</v>
      </c>
      <c r="C63" s="126"/>
      <c r="D63" s="127">
        <f t="shared" si="9"/>
        <v>0</v>
      </c>
      <c r="E63" s="127">
        <f>[1]UKUPNO!F629</f>
        <v>0</v>
      </c>
      <c r="F63" s="128" t="str">
        <f t="shared" si="1"/>
        <v xml:space="preserve"> </v>
      </c>
      <c r="H63" s="120">
        <f t="shared" si="2"/>
        <v>0</v>
      </c>
      <c r="I63" s="121">
        <f t="shared" si="3"/>
        <v>0</v>
      </c>
    </row>
    <row r="64" spans="1:10" s="129" customFormat="1" ht="25.5" hidden="1" customHeight="1">
      <c r="A64" s="134" t="s">
        <v>107</v>
      </c>
      <c r="B64" s="125" t="s">
        <v>108</v>
      </c>
      <c r="C64" s="126"/>
      <c r="D64" s="127">
        <f t="shared" si="9"/>
        <v>0</v>
      </c>
      <c r="E64" s="127">
        <f>[1]UKUPNO!F630</f>
        <v>0</v>
      </c>
      <c r="F64" s="128" t="str">
        <f t="shared" si="1"/>
        <v xml:space="preserve"> </v>
      </c>
      <c r="H64" s="120">
        <f t="shared" si="2"/>
        <v>0</v>
      </c>
      <c r="I64" s="121">
        <f t="shared" si="3"/>
        <v>0</v>
      </c>
    </row>
    <row r="65" spans="1:9" s="123" customFormat="1" ht="24" hidden="1">
      <c r="A65" s="27">
        <v>639</v>
      </c>
      <c r="B65" s="18" t="s">
        <v>109</v>
      </c>
      <c r="C65" s="19"/>
      <c r="D65" s="20">
        <f t="shared" si="9"/>
        <v>0</v>
      </c>
      <c r="E65" s="20">
        <f>[1]UKUPNO!F631</f>
        <v>0</v>
      </c>
      <c r="F65" s="21" t="str">
        <f t="shared" si="1"/>
        <v xml:space="preserve"> </v>
      </c>
      <c r="H65" s="120">
        <f t="shared" si="2"/>
        <v>0</v>
      </c>
      <c r="I65" s="121">
        <f t="shared" si="3"/>
        <v>0</v>
      </c>
    </row>
    <row r="66" spans="1:9" s="129" customFormat="1" ht="24" hidden="1">
      <c r="A66" s="28">
        <v>6391</v>
      </c>
      <c r="B66" s="23" t="s">
        <v>110</v>
      </c>
      <c r="C66" s="24"/>
      <c r="D66" s="25">
        <f t="shared" si="9"/>
        <v>0</v>
      </c>
      <c r="E66" s="25">
        <f>[1]UKUPNO!F632</f>
        <v>0</v>
      </c>
      <c r="F66" s="26" t="str">
        <f t="shared" si="1"/>
        <v xml:space="preserve"> </v>
      </c>
      <c r="H66" s="120">
        <f t="shared" si="2"/>
        <v>0</v>
      </c>
      <c r="I66" s="121">
        <f t="shared" si="3"/>
        <v>0</v>
      </c>
    </row>
    <row r="67" spans="1:9" s="123" customFormat="1" ht="24" hidden="1">
      <c r="A67" s="124">
        <v>63911</v>
      </c>
      <c r="B67" s="130" t="s">
        <v>110</v>
      </c>
      <c r="C67" s="126"/>
      <c r="D67" s="127">
        <f t="shared" si="9"/>
        <v>0</v>
      </c>
      <c r="E67" s="127">
        <f>[1]UKUPNO!F633</f>
        <v>0</v>
      </c>
      <c r="F67" s="128" t="str">
        <f t="shared" si="1"/>
        <v xml:space="preserve"> </v>
      </c>
      <c r="H67" s="120">
        <f t="shared" si="2"/>
        <v>0</v>
      </c>
      <c r="I67" s="121">
        <f t="shared" si="3"/>
        <v>0</v>
      </c>
    </row>
    <row r="68" spans="1:9" s="129" customFormat="1" ht="24" hidden="1">
      <c r="A68" s="28">
        <v>6392</v>
      </c>
      <c r="B68" s="23" t="s">
        <v>111</v>
      </c>
      <c r="C68" s="24"/>
      <c r="D68" s="25">
        <f t="shared" si="9"/>
        <v>0</v>
      </c>
      <c r="E68" s="25">
        <f>[1]UKUPNO!F634</f>
        <v>0</v>
      </c>
      <c r="F68" s="26" t="str">
        <f t="shared" ref="F68:F112" si="10">IF(AND(E68&gt;0,C68&gt;0),E68/C68*100," ")</f>
        <v xml:space="preserve"> </v>
      </c>
      <c r="H68" s="120">
        <f t="shared" si="2"/>
        <v>0</v>
      </c>
      <c r="I68" s="121">
        <f t="shared" si="3"/>
        <v>0</v>
      </c>
    </row>
    <row r="69" spans="1:9" s="119" customFormat="1" ht="24" hidden="1">
      <c r="A69" s="124">
        <v>63921</v>
      </c>
      <c r="B69" s="130" t="s">
        <v>111</v>
      </c>
      <c r="C69" s="126"/>
      <c r="D69" s="127">
        <f t="shared" si="9"/>
        <v>0</v>
      </c>
      <c r="E69" s="127">
        <f>[1]UKUPNO!F635</f>
        <v>0</v>
      </c>
      <c r="F69" s="128" t="str">
        <f t="shared" si="10"/>
        <v xml:space="preserve"> </v>
      </c>
      <c r="H69" s="120">
        <f t="shared" ref="H69:H132" si="11">SUM(C69:E69)</f>
        <v>0</v>
      </c>
      <c r="I69" s="121">
        <f t="shared" ref="I69:I132" si="12">IF(H69=0,0,1)</f>
        <v>0</v>
      </c>
    </row>
    <row r="70" spans="1:9" s="123" customFormat="1" ht="36" hidden="1">
      <c r="A70" s="28">
        <v>6393</v>
      </c>
      <c r="B70" s="23" t="s">
        <v>112</v>
      </c>
      <c r="C70" s="24"/>
      <c r="D70" s="25">
        <f t="shared" si="9"/>
        <v>0</v>
      </c>
      <c r="E70" s="25">
        <f>[1]UKUPNO!F636</f>
        <v>0</v>
      </c>
      <c r="F70" s="26" t="str">
        <f t="shared" si="10"/>
        <v xml:space="preserve"> </v>
      </c>
      <c r="H70" s="120">
        <f t="shared" si="11"/>
        <v>0</v>
      </c>
      <c r="I70" s="121">
        <f t="shared" si="12"/>
        <v>0</v>
      </c>
    </row>
    <row r="71" spans="1:9" s="129" customFormat="1" ht="36" hidden="1">
      <c r="A71" s="124">
        <v>63931</v>
      </c>
      <c r="B71" s="130" t="s">
        <v>112</v>
      </c>
      <c r="C71" s="126"/>
      <c r="D71" s="127">
        <f t="shared" si="9"/>
        <v>0</v>
      </c>
      <c r="E71" s="127">
        <f>[1]UKUPNO!F637</f>
        <v>0</v>
      </c>
      <c r="F71" s="128" t="str">
        <f t="shared" si="10"/>
        <v xml:space="preserve"> </v>
      </c>
      <c r="H71" s="120">
        <f t="shared" si="11"/>
        <v>0</v>
      </c>
      <c r="I71" s="121">
        <f t="shared" si="12"/>
        <v>0</v>
      </c>
    </row>
    <row r="72" spans="1:9" s="119" customFormat="1" ht="36" hidden="1">
      <c r="A72" s="28">
        <v>6394</v>
      </c>
      <c r="B72" s="23" t="s">
        <v>113</v>
      </c>
      <c r="C72" s="24"/>
      <c r="D72" s="25">
        <f t="shared" si="9"/>
        <v>0</v>
      </c>
      <c r="E72" s="25">
        <f>[1]UKUPNO!F638</f>
        <v>0</v>
      </c>
      <c r="F72" s="26" t="str">
        <f t="shared" si="10"/>
        <v xml:space="preserve"> </v>
      </c>
      <c r="H72" s="120">
        <f t="shared" si="11"/>
        <v>0</v>
      </c>
      <c r="I72" s="121">
        <f t="shared" si="12"/>
        <v>0</v>
      </c>
    </row>
    <row r="73" spans="1:9" s="119" customFormat="1" ht="36" hidden="1">
      <c r="A73" s="124">
        <v>63941</v>
      </c>
      <c r="B73" s="130" t="s">
        <v>113</v>
      </c>
      <c r="C73" s="126"/>
      <c r="D73" s="127">
        <f t="shared" si="9"/>
        <v>0</v>
      </c>
      <c r="E73" s="127">
        <f>[1]UKUPNO!F639</f>
        <v>0</v>
      </c>
      <c r="F73" s="128" t="str">
        <f t="shared" si="10"/>
        <v xml:space="preserve"> </v>
      </c>
      <c r="H73" s="120">
        <f t="shared" si="11"/>
        <v>0</v>
      </c>
      <c r="I73" s="121">
        <f t="shared" si="12"/>
        <v>0</v>
      </c>
    </row>
    <row r="74" spans="1:9" s="123" customFormat="1">
      <c r="A74" s="12" t="s">
        <v>114</v>
      </c>
      <c r="B74" s="13" t="s">
        <v>115</v>
      </c>
      <c r="C74" s="14">
        <v>80</v>
      </c>
      <c r="D74" s="15">
        <f t="shared" si="9"/>
        <v>-38</v>
      </c>
      <c r="E74" s="15">
        <f>[1]UKUPNO!F640</f>
        <v>42</v>
      </c>
      <c r="F74" s="16">
        <f t="shared" si="10"/>
        <v>52.5</v>
      </c>
      <c r="H74" s="120">
        <f t="shared" si="11"/>
        <v>84</v>
      </c>
      <c r="I74" s="121">
        <f t="shared" si="12"/>
        <v>1</v>
      </c>
    </row>
    <row r="75" spans="1:9" s="129" customFormat="1">
      <c r="A75" s="17" t="s">
        <v>116</v>
      </c>
      <c r="B75" s="18" t="s">
        <v>117</v>
      </c>
      <c r="C75" s="19">
        <v>80</v>
      </c>
      <c r="D75" s="20">
        <f t="shared" si="9"/>
        <v>-38</v>
      </c>
      <c r="E75" s="20">
        <f>[1]UKUPNO!F641</f>
        <v>42</v>
      </c>
      <c r="F75" s="21">
        <f t="shared" si="10"/>
        <v>52.5</v>
      </c>
      <c r="H75" s="120">
        <f t="shared" si="11"/>
        <v>84</v>
      </c>
      <c r="I75" s="121">
        <f t="shared" si="12"/>
        <v>1</v>
      </c>
    </row>
    <row r="76" spans="1:9" s="119" customFormat="1" hidden="1">
      <c r="A76" s="22" t="s">
        <v>118</v>
      </c>
      <c r="B76" s="23" t="s">
        <v>119</v>
      </c>
      <c r="C76" s="24"/>
      <c r="D76" s="25">
        <f t="shared" si="9"/>
        <v>0</v>
      </c>
      <c r="E76" s="25">
        <f>[1]UKUPNO!F642</f>
        <v>0</v>
      </c>
      <c r="F76" s="26" t="str">
        <f t="shared" si="10"/>
        <v xml:space="preserve"> </v>
      </c>
      <c r="H76" s="120">
        <f t="shared" si="11"/>
        <v>0</v>
      </c>
      <c r="I76" s="121">
        <f t="shared" si="12"/>
        <v>0</v>
      </c>
    </row>
    <row r="77" spans="1:9" s="119" customFormat="1" hidden="1">
      <c r="A77" s="124" t="s">
        <v>120</v>
      </c>
      <c r="B77" s="130" t="s">
        <v>121</v>
      </c>
      <c r="C77" s="126"/>
      <c r="D77" s="127">
        <f t="shared" si="9"/>
        <v>0</v>
      </c>
      <c r="E77" s="127">
        <f>[1]UKUPNO!F643</f>
        <v>0</v>
      </c>
      <c r="F77" s="128" t="str">
        <f t="shared" si="10"/>
        <v xml:space="preserve"> </v>
      </c>
      <c r="H77" s="120">
        <f t="shared" si="11"/>
        <v>0</v>
      </c>
      <c r="I77" s="121">
        <f t="shared" si="12"/>
        <v>0</v>
      </c>
    </row>
    <row r="78" spans="1:9" s="119" customFormat="1" hidden="1">
      <c r="A78" s="124" t="s">
        <v>122</v>
      </c>
      <c r="B78" s="130" t="s">
        <v>123</v>
      </c>
      <c r="C78" s="126"/>
      <c r="D78" s="127">
        <f t="shared" si="9"/>
        <v>0</v>
      </c>
      <c r="E78" s="127">
        <f>[1]UKUPNO!F644</f>
        <v>0</v>
      </c>
      <c r="F78" s="128" t="str">
        <f t="shared" si="10"/>
        <v xml:space="preserve"> </v>
      </c>
      <c r="H78" s="120">
        <f t="shared" si="11"/>
        <v>0</v>
      </c>
      <c r="I78" s="121">
        <f t="shared" si="12"/>
        <v>0</v>
      </c>
    </row>
    <row r="79" spans="1:9" s="123" customFormat="1" hidden="1">
      <c r="A79" s="124" t="s">
        <v>124</v>
      </c>
      <c r="B79" s="130" t="s">
        <v>125</v>
      </c>
      <c r="C79" s="126"/>
      <c r="D79" s="127">
        <f t="shared" si="9"/>
        <v>0</v>
      </c>
      <c r="E79" s="127">
        <f>[1]UKUPNO!F645</f>
        <v>0</v>
      </c>
      <c r="F79" s="128" t="str">
        <f t="shared" si="10"/>
        <v xml:space="preserve"> </v>
      </c>
      <c r="H79" s="120">
        <f t="shared" si="11"/>
        <v>0</v>
      </c>
      <c r="I79" s="121">
        <f t="shared" si="12"/>
        <v>0</v>
      </c>
    </row>
    <row r="80" spans="1:9" s="129" customFormat="1" hidden="1">
      <c r="A80" s="124" t="s">
        <v>126</v>
      </c>
      <c r="B80" s="130" t="s">
        <v>127</v>
      </c>
      <c r="C80" s="126"/>
      <c r="D80" s="127">
        <f t="shared" si="9"/>
        <v>0</v>
      </c>
      <c r="E80" s="127">
        <f>[1]UKUPNO!F646</f>
        <v>0</v>
      </c>
      <c r="F80" s="128" t="str">
        <f t="shared" si="10"/>
        <v xml:space="preserve"> </v>
      </c>
      <c r="H80" s="120">
        <f t="shared" si="11"/>
        <v>0</v>
      </c>
      <c r="I80" s="121">
        <f t="shared" si="12"/>
        <v>0</v>
      </c>
    </row>
    <row r="81" spans="1:9" s="119" customFormat="1">
      <c r="A81" s="22" t="s">
        <v>128</v>
      </c>
      <c r="B81" s="23" t="s">
        <v>129</v>
      </c>
      <c r="C81" s="24">
        <v>80</v>
      </c>
      <c r="D81" s="25">
        <f>E81-C81</f>
        <v>-38</v>
      </c>
      <c r="E81" s="25">
        <f>[1]UKUPNO!F647</f>
        <v>42</v>
      </c>
      <c r="F81" s="26">
        <f t="shared" si="10"/>
        <v>52.5</v>
      </c>
      <c r="H81" s="120">
        <f t="shared" si="11"/>
        <v>84</v>
      </c>
      <c r="I81" s="121">
        <f t="shared" si="12"/>
        <v>1</v>
      </c>
    </row>
    <row r="82" spans="1:9" s="119" customFormat="1" hidden="1">
      <c r="A82" s="124" t="s">
        <v>130</v>
      </c>
      <c r="B82" s="130" t="s">
        <v>131</v>
      </c>
      <c r="C82" s="126"/>
      <c r="D82" s="127">
        <f t="shared" ref="D82:D83" si="13">E82-C82</f>
        <v>0</v>
      </c>
      <c r="E82" s="127">
        <f>[1]UKUPNO!F648</f>
        <v>0</v>
      </c>
      <c r="F82" s="128" t="str">
        <f t="shared" si="10"/>
        <v xml:space="preserve"> </v>
      </c>
      <c r="H82" s="120">
        <f t="shared" si="11"/>
        <v>0</v>
      </c>
      <c r="I82" s="121">
        <f t="shared" si="12"/>
        <v>0</v>
      </c>
    </row>
    <row r="83" spans="1:9" s="123" customFormat="1">
      <c r="A83" s="124" t="s">
        <v>132</v>
      </c>
      <c r="B83" s="130" t="s">
        <v>133</v>
      </c>
      <c r="C83" s="126">
        <v>80</v>
      </c>
      <c r="D83" s="127">
        <f t="shared" si="13"/>
        <v>-38</v>
      </c>
      <c r="E83" s="127">
        <f>[1]UKUPNO!F649</f>
        <v>42</v>
      </c>
      <c r="F83" s="128">
        <f t="shared" si="10"/>
        <v>52.5</v>
      </c>
      <c r="H83" s="120">
        <f t="shared" si="11"/>
        <v>84</v>
      </c>
      <c r="I83" s="121">
        <f t="shared" si="12"/>
        <v>1</v>
      </c>
    </row>
    <row r="84" spans="1:9" s="129" customFormat="1" hidden="1">
      <c r="A84" s="22" t="s">
        <v>134</v>
      </c>
      <c r="B84" s="23" t="s">
        <v>135</v>
      </c>
      <c r="C84" s="24"/>
      <c r="D84" s="25">
        <f>E84-C84</f>
        <v>0</v>
      </c>
      <c r="E84" s="25">
        <f>[1]UKUPNO!F650</f>
        <v>0</v>
      </c>
      <c r="F84" s="26" t="str">
        <f t="shared" si="10"/>
        <v xml:space="preserve"> </v>
      </c>
      <c r="H84" s="120">
        <f t="shared" si="11"/>
        <v>0</v>
      </c>
      <c r="I84" s="121">
        <f t="shared" si="12"/>
        <v>0</v>
      </c>
    </row>
    <row r="85" spans="1:9" s="123" customFormat="1" hidden="1">
      <c r="A85" s="124" t="s">
        <v>136</v>
      </c>
      <c r="B85" s="130" t="s">
        <v>137</v>
      </c>
      <c r="C85" s="126"/>
      <c r="D85" s="127">
        <f>E85-C85</f>
        <v>0</v>
      </c>
      <c r="E85" s="127">
        <f>[1]UKUPNO!F651</f>
        <v>0</v>
      </c>
      <c r="F85" s="128" t="str">
        <f t="shared" si="10"/>
        <v xml:space="preserve"> </v>
      </c>
      <c r="H85" s="120">
        <f t="shared" si="11"/>
        <v>0</v>
      </c>
      <c r="I85" s="121">
        <f t="shared" si="12"/>
        <v>0</v>
      </c>
    </row>
    <row r="86" spans="1:9" s="129" customFormat="1" ht="24" hidden="1">
      <c r="A86" s="22" t="s">
        <v>138</v>
      </c>
      <c r="B86" s="23" t="s">
        <v>139</v>
      </c>
      <c r="C86" s="24"/>
      <c r="D86" s="25">
        <f>E86-C86</f>
        <v>0</v>
      </c>
      <c r="E86" s="25">
        <f>[1]UKUPNO!F652</f>
        <v>0</v>
      </c>
      <c r="F86" s="26" t="str">
        <f t="shared" si="10"/>
        <v xml:space="preserve"> </v>
      </c>
      <c r="H86" s="120">
        <f t="shared" si="11"/>
        <v>0</v>
      </c>
      <c r="I86" s="121">
        <f t="shared" si="12"/>
        <v>0</v>
      </c>
    </row>
    <row r="87" spans="1:9" s="119" customFormat="1" hidden="1">
      <c r="A87" s="124" t="s">
        <v>140</v>
      </c>
      <c r="B87" s="130" t="s">
        <v>141</v>
      </c>
      <c r="C87" s="126"/>
      <c r="D87" s="127">
        <f t="shared" ref="D87:D88" si="14">E87-C87</f>
        <v>0</v>
      </c>
      <c r="E87" s="127">
        <f>[1]UKUPNO!F653</f>
        <v>0</v>
      </c>
      <c r="F87" s="128" t="str">
        <f t="shared" si="10"/>
        <v xml:space="preserve"> </v>
      </c>
      <c r="H87" s="120">
        <f t="shared" si="11"/>
        <v>0</v>
      </c>
      <c r="I87" s="121">
        <f t="shared" si="12"/>
        <v>0</v>
      </c>
    </row>
    <row r="88" spans="1:9" s="123" customFormat="1" hidden="1">
      <c r="A88" s="124">
        <v>64152</v>
      </c>
      <c r="B88" s="130" t="s">
        <v>142</v>
      </c>
      <c r="C88" s="126"/>
      <c r="D88" s="127">
        <f t="shared" si="14"/>
        <v>0</v>
      </c>
      <c r="E88" s="127">
        <f>[1]UKUPNO!F654</f>
        <v>0</v>
      </c>
      <c r="F88" s="128" t="str">
        <f t="shared" si="10"/>
        <v xml:space="preserve"> </v>
      </c>
      <c r="H88" s="120">
        <f t="shared" si="11"/>
        <v>0</v>
      </c>
      <c r="I88" s="121">
        <f t="shared" si="12"/>
        <v>0</v>
      </c>
    </row>
    <row r="89" spans="1:9" s="129" customFormat="1" hidden="1">
      <c r="A89" s="28">
        <v>6419</v>
      </c>
      <c r="B89" s="23" t="s">
        <v>143</v>
      </c>
      <c r="C89" s="24"/>
      <c r="D89" s="25">
        <f>E89-C89</f>
        <v>0</v>
      </c>
      <c r="E89" s="25">
        <f>[1]UKUPNO!F655</f>
        <v>0</v>
      </c>
      <c r="F89" s="26" t="str">
        <f t="shared" si="10"/>
        <v xml:space="preserve"> </v>
      </c>
      <c r="H89" s="120">
        <f t="shared" si="11"/>
        <v>0</v>
      </c>
      <c r="I89" s="121">
        <f t="shared" si="12"/>
        <v>0</v>
      </c>
    </row>
    <row r="90" spans="1:9" s="119" customFormat="1" hidden="1">
      <c r="A90" s="135" t="s">
        <v>144</v>
      </c>
      <c r="B90" s="130" t="s">
        <v>145</v>
      </c>
      <c r="C90" s="126"/>
      <c r="D90" s="127">
        <f t="shared" ref="D90:D91" si="15">E90-C90</f>
        <v>0</v>
      </c>
      <c r="E90" s="127">
        <f>[1]UKUPNO!F656</f>
        <v>0</v>
      </c>
      <c r="F90" s="128" t="str">
        <f t="shared" si="10"/>
        <v xml:space="preserve"> </v>
      </c>
      <c r="H90" s="120">
        <f t="shared" si="11"/>
        <v>0</v>
      </c>
      <c r="I90" s="121">
        <f t="shared" si="12"/>
        <v>0</v>
      </c>
    </row>
    <row r="91" spans="1:9" s="119" customFormat="1" hidden="1">
      <c r="A91" s="135" t="s">
        <v>146</v>
      </c>
      <c r="B91" s="130" t="s">
        <v>143</v>
      </c>
      <c r="C91" s="126"/>
      <c r="D91" s="127">
        <f t="shared" si="15"/>
        <v>0</v>
      </c>
      <c r="E91" s="127">
        <f>[1]UKUPNO!F657</f>
        <v>0</v>
      </c>
      <c r="F91" s="128" t="str">
        <f t="shared" si="10"/>
        <v xml:space="preserve"> </v>
      </c>
      <c r="H91" s="120">
        <f t="shared" si="11"/>
        <v>0</v>
      </c>
      <c r="I91" s="121">
        <f t="shared" si="12"/>
        <v>0</v>
      </c>
    </row>
    <row r="92" spans="1:9" s="119" customFormat="1" ht="24">
      <c r="A92" s="12" t="s">
        <v>147</v>
      </c>
      <c r="B92" s="13" t="s">
        <v>148</v>
      </c>
      <c r="C92" s="14">
        <v>922925</v>
      </c>
      <c r="D92" s="15">
        <f>E92-C92</f>
        <v>-402779</v>
      </c>
      <c r="E92" s="15">
        <f>[1]UKUPNO!F658</f>
        <v>520146</v>
      </c>
      <c r="F92" s="16">
        <f t="shared" si="10"/>
        <v>56.358425657556147</v>
      </c>
      <c r="H92" s="120">
        <f t="shared" si="11"/>
        <v>1040292</v>
      </c>
      <c r="I92" s="121">
        <f t="shared" si="12"/>
        <v>1</v>
      </c>
    </row>
    <row r="93" spans="1:9" s="123" customFormat="1" ht="26.25" customHeight="1">
      <c r="A93" s="17" t="s">
        <v>149</v>
      </c>
      <c r="B93" s="18" t="s">
        <v>150</v>
      </c>
      <c r="C93" s="19">
        <v>622925</v>
      </c>
      <c r="D93" s="20">
        <f>E93-C93</f>
        <v>-102779</v>
      </c>
      <c r="E93" s="20">
        <f>[1]UKUPNO!F659</f>
        <v>520146</v>
      </c>
      <c r="F93" s="21">
        <f t="shared" si="10"/>
        <v>83.500581932014285</v>
      </c>
      <c r="G93" s="119"/>
      <c r="H93" s="120">
        <f t="shared" si="11"/>
        <v>1040292</v>
      </c>
      <c r="I93" s="121">
        <f t="shared" si="12"/>
        <v>1</v>
      </c>
    </row>
    <row r="94" spans="1:9" s="123" customFormat="1" ht="26.25" customHeight="1">
      <c r="A94" s="22" t="s">
        <v>151</v>
      </c>
      <c r="B94" s="23" t="s">
        <v>152</v>
      </c>
      <c r="C94" s="24">
        <v>622925</v>
      </c>
      <c r="D94" s="25">
        <f>E94-C94</f>
        <v>-102779</v>
      </c>
      <c r="E94" s="25">
        <f>[1]UKUPNO!F660</f>
        <v>520146</v>
      </c>
      <c r="F94" s="26">
        <f t="shared" si="10"/>
        <v>83.500581932014285</v>
      </c>
      <c r="G94" s="119"/>
      <c r="H94" s="120">
        <f t="shared" si="11"/>
        <v>1040292</v>
      </c>
      <c r="I94" s="121">
        <f t="shared" si="12"/>
        <v>1</v>
      </c>
    </row>
    <row r="95" spans="1:9" s="119" customFormat="1" hidden="1">
      <c r="A95" s="124" t="s">
        <v>153</v>
      </c>
      <c r="B95" s="130" t="s">
        <v>154</v>
      </c>
      <c r="C95" s="126"/>
      <c r="D95" s="127">
        <f t="shared" ref="D95:D103" si="16">E95-C95</f>
        <v>0</v>
      </c>
      <c r="E95" s="127">
        <f>[1]UKUPNO!F661</f>
        <v>0</v>
      </c>
      <c r="F95" s="128" t="str">
        <f t="shared" si="10"/>
        <v xml:space="preserve"> </v>
      </c>
      <c r="H95" s="120">
        <f t="shared" si="11"/>
        <v>0</v>
      </c>
      <c r="I95" s="121">
        <f t="shared" si="12"/>
        <v>0</v>
      </c>
    </row>
    <row r="96" spans="1:9" s="123" customFormat="1" hidden="1">
      <c r="A96" s="124" t="s">
        <v>155</v>
      </c>
      <c r="B96" s="130" t="s">
        <v>156</v>
      </c>
      <c r="C96" s="126"/>
      <c r="D96" s="127">
        <f t="shared" si="16"/>
        <v>0</v>
      </c>
      <c r="E96" s="127">
        <f>[1]UKUPNO!F662</f>
        <v>0</v>
      </c>
      <c r="F96" s="128" t="str">
        <f t="shared" si="10"/>
        <v xml:space="preserve"> </v>
      </c>
      <c r="H96" s="120">
        <f t="shared" si="11"/>
        <v>0</v>
      </c>
      <c r="I96" s="121">
        <f t="shared" si="12"/>
        <v>0</v>
      </c>
    </row>
    <row r="97" spans="1:15" s="129" customFormat="1" hidden="1">
      <c r="A97" s="124" t="s">
        <v>157</v>
      </c>
      <c r="B97" s="130" t="s">
        <v>158</v>
      </c>
      <c r="C97" s="126"/>
      <c r="D97" s="127">
        <f t="shared" si="16"/>
        <v>0</v>
      </c>
      <c r="E97" s="127">
        <f>[1]UKUPNO!F663</f>
        <v>0</v>
      </c>
      <c r="F97" s="128" t="str">
        <f t="shared" si="10"/>
        <v xml:space="preserve"> </v>
      </c>
      <c r="H97" s="120">
        <f t="shared" si="11"/>
        <v>0</v>
      </c>
      <c r="I97" s="121">
        <f t="shared" si="12"/>
        <v>0</v>
      </c>
    </row>
    <row r="98" spans="1:15">
      <c r="A98" s="124">
        <v>65264</v>
      </c>
      <c r="B98" s="130" t="s">
        <v>159</v>
      </c>
      <c r="C98" s="126">
        <v>601955</v>
      </c>
      <c r="D98" s="127">
        <f t="shared" si="16"/>
        <v>-103851</v>
      </c>
      <c r="E98" s="127">
        <f>[1]UKUPNO!F664</f>
        <v>498104</v>
      </c>
      <c r="F98" s="128">
        <f t="shared" si="10"/>
        <v>82.747713699529029</v>
      </c>
      <c r="H98" s="120">
        <f t="shared" si="11"/>
        <v>996208</v>
      </c>
      <c r="I98" s="121">
        <f t="shared" si="12"/>
        <v>1</v>
      </c>
    </row>
    <row r="99" spans="1:15" hidden="1">
      <c r="A99" s="124">
        <v>65265</v>
      </c>
      <c r="B99" s="130" t="s">
        <v>160</v>
      </c>
      <c r="C99" s="126"/>
      <c r="D99" s="127">
        <f t="shared" si="16"/>
        <v>0</v>
      </c>
      <c r="E99" s="127">
        <f>[1]UKUPNO!F665</f>
        <v>0</v>
      </c>
      <c r="F99" s="128" t="str">
        <f t="shared" si="10"/>
        <v xml:space="preserve"> </v>
      </c>
      <c r="H99" s="120">
        <f t="shared" si="11"/>
        <v>0</v>
      </c>
      <c r="I99" s="121">
        <f t="shared" si="12"/>
        <v>0</v>
      </c>
    </row>
    <row r="100" spans="1:15" ht="24" hidden="1">
      <c r="A100" s="124">
        <v>65266</v>
      </c>
      <c r="B100" s="130" t="s">
        <v>161</v>
      </c>
      <c r="C100" s="126"/>
      <c r="D100" s="127">
        <f t="shared" si="16"/>
        <v>0</v>
      </c>
      <c r="E100" s="127">
        <f>[1]UKUPNO!F666</f>
        <v>0</v>
      </c>
      <c r="F100" s="128" t="str">
        <f t="shared" si="10"/>
        <v xml:space="preserve"> </v>
      </c>
      <c r="G100" s="136"/>
      <c r="H100" s="120">
        <f t="shared" si="11"/>
        <v>0</v>
      </c>
      <c r="I100" s="121">
        <f t="shared" si="12"/>
        <v>0</v>
      </c>
    </row>
    <row r="101" spans="1:15" ht="24" hidden="1">
      <c r="A101" s="135" t="s">
        <v>162</v>
      </c>
      <c r="B101" s="130" t="s">
        <v>163</v>
      </c>
      <c r="C101" s="126"/>
      <c r="D101" s="127">
        <f t="shared" si="16"/>
        <v>0</v>
      </c>
      <c r="E101" s="127">
        <f>[1]UKUPNO!F667</f>
        <v>0</v>
      </c>
      <c r="F101" s="128" t="str">
        <f t="shared" si="10"/>
        <v xml:space="preserve"> </v>
      </c>
      <c r="G101" s="136"/>
      <c r="H101" s="120">
        <f t="shared" si="11"/>
        <v>0</v>
      </c>
      <c r="I101" s="121">
        <f t="shared" si="12"/>
        <v>0</v>
      </c>
    </row>
    <row r="102" spans="1:15">
      <c r="A102" s="124">
        <v>65268</v>
      </c>
      <c r="B102" s="130" t="s">
        <v>164</v>
      </c>
      <c r="C102" s="126">
        <v>14470</v>
      </c>
      <c r="D102" s="127">
        <f t="shared" si="16"/>
        <v>-14470</v>
      </c>
      <c r="E102" s="127">
        <f>[1]UKUPNO!F668</f>
        <v>0</v>
      </c>
      <c r="F102" s="128" t="str">
        <f t="shared" si="10"/>
        <v xml:space="preserve"> </v>
      </c>
      <c r="G102" s="136"/>
      <c r="H102" s="120">
        <f t="shared" si="11"/>
        <v>0</v>
      </c>
      <c r="I102" s="121">
        <v>1</v>
      </c>
      <c r="N102" s="137" t="s">
        <v>492</v>
      </c>
      <c r="O102" s="137"/>
    </row>
    <row r="103" spans="1:15" ht="24">
      <c r="A103" s="124" t="s">
        <v>165</v>
      </c>
      <c r="B103" s="130" t="s">
        <v>166</v>
      </c>
      <c r="C103" s="126">
        <v>6500</v>
      </c>
      <c r="D103" s="127">
        <f t="shared" si="16"/>
        <v>15542</v>
      </c>
      <c r="E103" s="127">
        <f>[1]UKUPNO!F669</f>
        <v>22042</v>
      </c>
      <c r="F103" s="128">
        <f t="shared" si="10"/>
        <v>339.10769230769228</v>
      </c>
      <c r="G103" s="136"/>
      <c r="H103" s="120">
        <f t="shared" si="11"/>
        <v>44084</v>
      </c>
      <c r="I103" s="121">
        <f t="shared" si="12"/>
        <v>1</v>
      </c>
    </row>
    <row r="104" spans="1:15" hidden="1">
      <c r="A104" s="28">
        <v>6527</v>
      </c>
      <c r="B104" s="23" t="s">
        <v>167</v>
      </c>
      <c r="C104" s="24"/>
      <c r="D104" s="25">
        <f>E104-C104</f>
        <v>0</v>
      </c>
      <c r="E104" s="25">
        <f>[1]UKUPNO!F670</f>
        <v>0</v>
      </c>
      <c r="F104" s="26" t="str">
        <f t="shared" si="10"/>
        <v xml:space="preserve"> </v>
      </c>
      <c r="G104" s="136"/>
      <c r="H104" s="120">
        <f t="shared" si="11"/>
        <v>0</v>
      </c>
      <c r="I104" s="121">
        <f t="shared" si="12"/>
        <v>0</v>
      </c>
    </row>
    <row r="105" spans="1:15" hidden="1">
      <c r="A105" s="124">
        <v>65271</v>
      </c>
      <c r="B105" s="130" t="s">
        <v>168</v>
      </c>
      <c r="C105" s="126"/>
      <c r="D105" s="127">
        <f t="shared" ref="D105:D106" si="17">E105-C105</f>
        <v>0</v>
      </c>
      <c r="E105" s="127">
        <f>[1]UKUPNO!F671</f>
        <v>0</v>
      </c>
      <c r="F105" s="128" t="str">
        <f t="shared" si="10"/>
        <v xml:space="preserve"> </v>
      </c>
      <c r="G105" s="136"/>
      <c r="H105" s="120">
        <f t="shared" si="11"/>
        <v>0</v>
      </c>
      <c r="I105" s="121">
        <f t="shared" si="12"/>
        <v>0</v>
      </c>
    </row>
    <row r="106" spans="1:15" hidden="1">
      <c r="A106" s="124">
        <v>65272</v>
      </c>
      <c r="B106" s="130" t="s">
        <v>169</v>
      </c>
      <c r="C106" s="126"/>
      <c r="D106" s="127">
        <f t="shared" si="17"/>
        <v>0</v>
      </c>
      <c r="E106" s="127">
        <f>[1]UKUPNO!F672</f>
        <v>0</v>
      </c>
      <c r="F106" s="128" t="str">
        <f t="shared" si="10"/>
        <v xml:space="preserve"> </v>
      </c>
      <c r="H106" s="120">
        <f t="shared" si="11"/>
        <v>0</v>
      </c>
      <c r="I106" s="121">
        <f t="shared" si="12"/>
        <v>0</v>
      </c>
    </row>
    <row r="107" spans="1:15" ht="24">
      <c r="A107" s="12" t="s">
        <v>170</v>
      </c>
      <c r="B107" s="13" t="s">
        <v>171</v>
      </c>
      <c r="C107" s="14">
        <v>35113</v>
      </c>
      <c r="D107" s="15">
        <f>E107-C107</f>
        <v>36226</v>
      </c>
      <c r="E107" s="15">
        <f>[1]UKUPNO!F673</f>
        <v>71339</v>
      </c>
      <c r="F107" s="16">
        <f t="shared" si="10"/>
        <v>203.16976618346482</v>
      </c>
      <c r="H107" s="120">
        <f t="shared" si="11"/>
        <v>142678</v>
      </c>
      <c r="I107" s="121">
        <f t="shared" si="12"/>
        <v>1</v>
      </c>
    </row>
    <row r="108" spans="1:15" ht="24">
      <c r="A108" s="17" t="s">
        <v>172</v>
      </c>
      <c r="B108" s="18" t="s">
        <v>173</v>
      </c>
      <c r="C108" s="19">
        <v>35113</v>
      </c>
      <c r="D108" s="20">
        <f>E108-C108</f>
        <v>1812</v>
      </c>
      <c r="E108" s="20">
        <f>[1]UKUPNO!F674</f>
        <v>36925</v>
      </c>
      <c r="F108" s="21">
        <f t="shared" si="10"/>
        <v>105.16048187281064</v>
      </c>
      <c r="H108" s="120">
        <f t="shared" si="11"/>
        <v>73850</v>
      </c>
      <c r="I108" s="121">
        <f t="shared" si="12"/>
        <v>1</v>
      </c>
    </row>
    <row r="109" spans="1:15">
      <c r="A109" s="28">
        <v>6614</v>
      </c>
      <c r="B109" s="23" t="s">
        <v>174</v>
      </c>
      <c r="C109" s="24">
        <v>1800</v>
      </c>
      <c r="D109" s="25">
        <f>E109-C109</f>
        <v>207</v>
      </c>
      <c r="E109" s="25">
        <f>[1]UKUPNO!F675</f>
        <v>2007</v>
      </c>
      <c r="F109" s="26">
        <f t="shared" si="10"/>
        <v>111.5</v>
      </c>
      <c r="H109" s="120">
        <f t="shared" si="11"/>
        <v>4014</v>
      </c>
      <c r="I109" s="121">
        <f t="shared" si="12"/>
        <v>1</v>
      </c>
    </row>
    <row r="110" spans="1:15">
      <c r="A110" s="124">
        <v>66141</v>
      </c>
      <c r="B110" s="130" t="s">
        <v>175</v>
      </c>
      <c r="C110" s="126">
        <v>3000</v>
      </c>
      <c r="D110" s="127">
        <f t="shared" ref="D110:D111" si="18">E110-C110</f>
        <v>-993</v>
      </c>
      <c r="E110" s="127">
        <f>[1]UKUPNO!F676</f>
        <v>2007</v>
      </c>
      <c r="F110" s="128">
        <f t="shared" si="10"/>
        <v>66.900000000000006</v>
      </c>
      <c r="H110" s="120">
        <f t="shared" si="11"/>
        <v>4014</v>
      </c>
      <c r="I110" s="121">
        <f t="shared" si="12"/>
        <v>1</v>
      </c>
    </row>
    <row r="111" spans="1:15" hidden="1">
      <c r="A111" s="124">
        <v>66142</v>
      </c>
      <c r="B111" s="130" t="s">
        <v>176</v>
      </c>
      <c r="C111" s="126"/>
      <c r="D111" s="127">
        <f t="shared" si="18"/>
        <v>0</v>
      </c>
      <c r="E111" s="127">
        <f>[1]UKUPNO!F677</f>
        <v>0</v>
      </c>
      <c r="F111" s="128" t="str">
        <f t="shared" si="10"/>
        <v xml:space="preserve"> </v>
      </c>
      <c r="H111" s="120">
        <f t="shared" si="11"/>
        <v>0</v>
      </c>
      <c r="I111" s="121">
        <f t="shared" si="12"/>
        <v>0</v>
      </c>
    </row>
    <row r="112" spans="1:15">
      <c r="A112" s="28">
        <v>6615</v>
      </c>
      <c r="B112" s="23" t="s">
        <v>177</v>
      </c>
      <c r="C112" s="24">
        <v>32113</v>
      </c>
      <c r="D112" s="25">
        <f>E112-C112</f>
        <v>2805</v>
      </c>
      <c r="E112" s="25">
        <f>[1]UKUPNO!F678</f>
        <v>34918</v>
      </c>
      <c r="F112" s="26">
        <f t="shared" si="10"/>
        <v>108.73478030704075</v>
      </c>
      <c r="H112" s="120">
        <f t="shared" si="11"/>
        <v>69836</v>
      </c>
      <c r="I112" s="121">
        <f t="shared" si="12"/>
        <v>1</v>
      </c>
    </row>
    <row r="113" spans="1:14">
      <c r="A113" s="124">
        <v>66151</v>
      </c>
      <c r="B113" s="130" t="s">
        <v>177</v>
      </c>
      <c r="C113" s="126">
        <v>32113</v>
      </c>
      <c r="D113" s="127">
        <f>E113-C113</f>
        <v>2805</v>
      </c>
      <c r="E113" s="127">
        <f>[1]UKUPNO!F679</f>
        <v>34918</v>
      </c>
      <c r="F113" s="128">
        <f>IF(AND(E113&gt;0,C113&gt;0),E113/C113*100," ")</f>
        <v>108.73478030704075</v>
      </c>
      <c r="H113" s="120">
        <f t="shared" si="11"/>
        <v>69836</v>
      </c>
      <c r="I113" s="121">
        <f t="shared" si="12"/>
        <v>1</v>
      </c>
      <c r="N113" s="286"/>
    </row>
    <row r="114" spans="1:14" ht="24">
      <c r="A114" s="17" t="s">
        <v>178</v>
      </c>
      <c r="B114" s="18" t="s">
        <v>179</v>
      </c>
      <c r="C114" s="19">
        <v>0</v>
      </c>
      <c r="D114" s="20">
        <f>E114-C114</f>
        <v>34414</v>
      </c>
      <c r="E114" s="20">
        <f>[1]UKUPNO!F680</f>
        <v>34414</v>
      </c>
      <c r="F114" s="21" t="str">
        <f t="shared" ref="F114:F177" si="19">IF(AND(E114&gt;0,C114&gt;0),E114/C114*100," ")</f>
        <v xml:space="preserve"> </v>
      </c>
      <c r="H114" s="120">
        <f t="shared" si="11"/>
        <v>68828</v>
      </c>
      <c r="I114" s="121">
        <f t="shared" si="12"/>
        <v>1</v>
      </c>
      <c r="N114" s="286"/>
    </row>
    <row r="115" spans="1:14">
      <c r="A115" s="22" t="s">
        <v>180</v>
      </c>
      <c r="B115" s="23" t="s">
        <v>181</v>
      </c>
      <c r="C115" s="24">
        <v>0</v>
      </c>
      <c r="D115" s="25">
        <f>E115-C115</f>
        <v>3640</v>
      </c>
      <c r="E115" s="25">
        <f>[1]UKUPNO!F681</f>
        <v>3640</v>
      </c>
      <c r="F115" s="26" t="str">
        <f t="shared" si="19"/>
        <v xml:space="preserve"> </v>
      </c>
      <c r="H115" s="120">
        <f t="shared" si="11"/>
        <v>7280</v>
      </c>
      <c r="I115" s="121">
        <f t="shared" si="12"/>
        <v>1</v>
      </c>
    </row>
    <row r="116" spans="1:14" hidden="1">
      <c r="A116" s="124" t="s">
        <v>182</v>
      </c>
      <c r="B116" s="130" t="s">
        <v>183</v>
      </c>
      <c r="C116" s="126">
        <v>0</v>
      </c>
      <c r="D116" s="127">
        <f t="shared" ref="D116:D119" si="20">E116-C116</f>
        <v>0</v>
      </c>
      <c r="E116" s="127">
        <f>[1]UKUPNO!F682</f>
        <v>0</v>
      </c>
      <c r="F116" s="128" t="str">
        <f t="shared" si="19"/>
        <v xml:space="preserve"> </v>
      </c>
      <c r="H116" s="120">
        <f t="shared" si="11"/>
        <v>0</v>
      </c>
      <c r="I116" s="121">
        <f t="shared" si="12"/>
        <v>0</v>
      </c>
    </row>
    <row r="117" spans="1:14">
      <c r="A117" s="124" t="s">
        <v>184</v>
      </c>
      <c r="B117" s="130" t="s">
        <v>185</v>
      </c>
      <c r="C117" s="126">
        <v>0</v>
      </c>
      <c r="D117" s="127">
        <f t="shared" si="20"/>
        <v>3640</v>
      </c>
      <c r="E117" s="127">
        <f>[1]UKUPNO!F683</f>
        <v>3640</v>
      </c>
      <c r="F117" s="128" t="str">
        <f t="shared" si="19"/>
        <v xml:space="preserve"> </v>
      </c>
      <c r="H117" s="120">
        <f t="shared" si="11"/>
        <v>7280</v>
      </c>
      <c r="I117" s="121">
        <f t="shared" si="12"/>
        <v>1</v>
      </c>
    </row>
    <row r="118" spans="1:14" hidden="1">
      <c r="A118" s="124" t="s">
        <v>186</v>
      </c>
      <c r="B118" s="130" t="s">
        <v>187</v>
      </c>
      <c r="C118" s="126">
        <v>0</v>
      </c>
      <c r="D118" s="127">
        <f t="shared" si="20"/>
        <v>0</v>
      </c>
      <c r="E118" s="127">
        <f>[1]UKUPNO!F684</f>
        <v>0</v>
      </c>
      <c r="F118" s="128" t="str">
        <f t="shared" si="19"/>
        <v xml:space="preserve"> </v>
      </c>
      <c r="H118" s="120">
        <f t="shared" si="11"/>
        <v>0</v>
      </c>
      <c r="I118" s="121">
        <f t="shared" si="12"/>
        <v>0</v>
      </c>
    </row>
    <row r="119" spans="1:14" ht="24" hidden="1">
      <c r="A119" s="124" t="s">
        <v>188</v>
      </c>
      <c r="B119" s="130" t="s">
        <v>189</v>
      </c>
      <c r="C119" s="126">
        <v>0</v>
      </c>
      <c r="D119" s="127">
        <f t="shared" si="20"/>
        <v>0</v>
      </c>
      <c r="E119" s="127">
        <f>[1]UKUPNO!F685</f>
        <v>0</v>
      </c>
      <c r="F119" s="128" t="str">
        <f t="shared" si="19"/>
        <v xml:space="preserve"> </v>
      </c>
      <c r="H119" s="120">
        <f t="shared" si="11"/>
        <v>0</v>
      </c>
      <c r="I119" s="121">
        <f t="shared" si="12"/>
        <v>0</v>
      </c>
    </row>
    <row r="120" spans="1:14">
      <c r="A120" s="22" t="s">
        <v>190</v>
      </c>
      <c r="B120" s="23" t="s">
        <v>191</v>
      </c>
      <c r="C120" s="24">
        <v>0</v>
      </c>
      <c r="D120" s="25">
        <f>E120-C120</f>
        <v>30774</v>
      </c>
      <c r="E120" s="25">
        <f>[1]UKUPNO!F686</f>
        <v>30774</v>
      </c>
      <c r="F120" s="26" t="str">
        <f t="shared" si="19"/>
        <v xml:space="preserve"> </v>
      </c>
      <c r="H120" s="120">
        <f t="shared" si="11"/>
        <v>61548</v>
      </c>
      <c r="I120" s="121">
        <f t="shared" si="12"/>
        <v>1</v>
      </c>
    </row>
    <row r="121" spans="1:14">
      <c r="A121" s="124" t="s">
        <v>192</v>
      </c>
      <c r="B121" s="130" t="s">
        <v>193</v>
      </c>
      <c r="C121" s="126">
        <v>0</v>
      </c>
      <c r="D121" s="127">
        <f t="shared" ref="D121:D142" si="21">E121-C121</f>
        <v>5614</v>
      </c>
      <c r="E121" s="127">
        <f>[1]UKUPNO!F687</f>
        <v>5614</v>
      </c>
      <c r="F121" s="128" t="str">
        <f t="shared" si="19"/>
        <v xml:space="preserve"> </v>
      </c>
      <c r="H121" s="120">
        <f t="shared" si="11"/>
        <v>11228</v>
      </c>
      <c r="I121" s="121">
        <f t="shared" si="12"/>
        <v>1</v>
      </c>
    </row>
    <row r="122" spans="1:14">
      <c r="A122" s="124" t="s">
        <v>194</v>
      </c>
      <c r="B122" s="130" t="s">
        <v>195</v>
      </c>
      <c r="C122" s="126">
        <v>0</v>
      </c>
      <c r="D122" s="127">
        <f t="shared" si="21"/>
        <v>25160</v>
      </c>
      <c r="E122" s="127">
        <f>[1]UKUPNO!F688</f>
        <v>25160</v>
      </c>
      <c r="F122" s="128" t="str">
        <f t="shared" si="19"/>
        <v xml:space="preserve"> </v>
      </c>
      <c r="H122" s="120">
        <f t="shared" si="11"/>
        <v>50320</v>
      </c>
      <c r="I122" s="121">
        <f t="shared" si="12"/>
        <v>1</v>
      </c>
    </row>
    <row r="123" spans="1:14" hidden="1">
      <c r="A123" s="124" t="s">
        <v>196</v>
      </c>
      <c r="B123" s="130" t="s">
        <v>197</v>
      </c>
      <c r="C123" s="126">
        <v>0</v>
      </c>
      <c r="D123" s="127">
        <f t="shared" si="21"/>
        <v>0</v>
      </c>
      <c r="E123" s="127">
        <f>[1]UKUPNO!F689</f>
        <v>0</v>
      </c>
      <c r="F123" s="128" t="str">
        <f t="shared" si="19"/>
        <v xml:space="preserve"> </v>
      </c>
      <c r="H123" s="120">
        <f t="shared" si="11"/>
        <v>0</v>
      </c>
      <c r="I123" s="121">
        <f t="shared" si="12"/>
        <v>0</v>
      </c>
    </row>
    <row r="124" spans="1:14" ht="24" hidden="1">
      <c r="A124" s="124" t="s">
        <v>198</v>
      </c>
      <c r="B124" s="130" t="s">
        <v>199</v>
      </c>
      <c r="C124" s="126">
        <v>0</v>
      </c>
      <c r="D124" s="127">
        <f t="shared" si="21"/>
        <v>0</v>
      </c>
      <c r="E124" s="127">
        <f>[1]UKUPNO!F690</f>
        <v>0</v>
      </c>
      <c r="F124" s="128" t="str">
        <f t="shared" si="19"/>
        <v xml:space="preserve"> </v>
      </c>
      <c r="H124" s="120">
        <f t="shared" si="11"/>
        <v>0</v>
      </c>
      <c r="I124" s="121">
        <f t="shared" si="12"/>
        <v>0</v>
      </c>
    </row>
    <row r="125" spans="1:14" ht="24">
      <c r="A125" s="12">
        <v>67</v>
      </c>
      <c r="B125" s="13" t="s">
        <v>200</v>
      </c>
      <c r="C125" s="14">
        <v>1519762</v>
      </c>
      <c r="D125" s="15">
        <f t="shared" si="21"/>
        <v>60707.139999999898</v>
      </c>
      <c r="E125" s="15">
        <f>[1]UKUPNO!F691</f>
        <v>1580469.14</v>
      </c>
      <c r="F125" s="16">
        <f t="shared" si="19"/>
        <v>103.99451624662281</v>
      </c>
      <c r="H125" s="120">
        <f t="shared" si="11"/>
        <v>3160938.28</v>
      </c>
      <c r="I125" s="121">
        <f t="shared" si="12"/>
        <v>1</v>
      </c>
    </row>
    <row r="126" spans="1:14" ht="24">
      <c r="A126" s="17">
        <v>671</v>
      </c>
      <c r="B126" s="18" t="s">
        <v>201</v>
      </c>
      <c r="C126" s="19">
        <v>1519762</v>
      </c>
      <c r="D126" s="20">
        <f t="shared" si="21"/>
        <v>60707.139999999898</v>
      </c>
      <c r="E126" s="20">
        <f>[1]UKUPNO!F692</f>
        <v>1580469.14</v>
      </c>
      <c r="F126" s="21">
        <f t="shared" si="19"/>
        <v>103.99451624662281</v>
      </c>
      <c r="H126" s="120">
        <f t="shared" si="11"/>
        <v>3160938.28</v>
      </c>
      <c r="I126" s="121">
        <f t="shared" si="12"/>
        <v>1</v>
      </c>
    </row>
    <row r="127" spans="1:14" ht="24">
      <c r="A127" s="22">
        <v>6711</v>
      </c>
      <c r="B127" s="23" t="s">
        <v>202</v>
      </c>
      <c r="C127" s="24">
        <v>1519762</v>
      </c>
      <c r="D127" s="25">
        <f t="shared" si="21"/>
        <v>59707.139999999898</v>
      </c>
      <c r="E127" s="25">
        <f>[1]UKUPNO!F693</f>
        <v>1579469.14</v>
      </c>
      <c r="F127" s="26">
        <f t="shared" si="19"/>
        <v>103.92871647007887</v>
      </c>
      <c r="H127" s="120">
        <f t="shared" si="11"/>
        <v>3158938.28</v>
      </c>
      <c r="I127" s="121">
        <f t="shared" si="12"/>
        <v>1</v>
      </c>
    </row>
    <row r="128" spans="1:14" ht="24">
      <c r="A128" s="124">
        <v>67111</v>
      </c>
      <c r="B128" s="130" t="s">
        <v>202</v>
      </c>
      <c r="C128" s="126">
        <v>1584360</v>
      </c>
      <c r="D128" s="127">
        <f t="shared" si="21"/>
        <v>-4890.8600000001024</v>
      </c>
      <c r="E128" s="127">
        <f>[1]UKUPNO!F694</f>
        <v>1579469.14</v>
      </c>
      <c r="F128" s="128">
        <f t="shared" si="19"/>
        <v>99.691303744098562</v>
      </c>
      <c r="H128" s="120">
        <f t="shared" si="11"/>
        <v>3158938.28</v>
      </c>
      <c r="I128" s="121">
        <f t="shared" si="12"/>
        <v>1</v>
      </c>
    </row>
    <row r="129" spans="1:9" ht="24">
      <c r="A129" s="28">
        <v>6712</v>
      </c>
      <c r="B129" s="23" t="s">
        <v>203</v>
      </c>
      <c r="C129" s="24"/>
      <c r="D129" s="25">
        <f t="shared" si="21"/>
        <v>1000</v>
      </c>
      <c r="E129" s="25">
        <f>[1]UKUPNO!F695</f>
        <v>1000</v>
      </c>
      <c r="F129" s="26" t="str">
        <f t="shared" si="19"/>
        <v xml:space="preserve"> </v>
      </c>
      <c r="H129" s="120">
        <f t="shared" si="11"/>
        <v>2000</v>
      </c>
      <c r="I129" s="121">
        <f t="shared" si="12"/>
        <v>1</v>
      </c>
    </row>
    <row r="130" spans="1:9" ht="24">
      <c r="A130" s="124">
        <v>67121</v>
      </c>
      <c r="B130" s="130" t="s">
        <v>203</v>
      </c>
      <c r="C130" s="126">
        <v>0</v>
      </c>
      <c r="D130" s="127">
        <f t="shared" si="21"/>
        <v>1000</v>
      </c>
      <c r="E130" s="127">
        <f>[1]UKUPNO!F696</f>
        <v>1000</v>
      </c>
      <c r="F130" s="128" t="str">
        <f t="shared" si="19"/>
        <v xml:space="preserve"> </v>
      </c>
      <c r="H130" s="120">
        <f t="shared" si="11"/>
        <v>2000</v>
      </c>
      <c r="I130" s="121">
        <f t="shared" si="12"/>
        <v>1</v>
      </c>
    </row>
    <row r="131" spans="1:9" ht="24" hidden="1">
      <c r="A131" s="28">
        <v>6714</v>
      </c>
      <c r="B131" s="23" t="s">
        <v>204</v>
      </c>
      <c r="C131" s="24"/>
      <c r="D131" s="25">
        <f t="shared" si="21"/>
        <v>0</v>
      </c>
      <c r="E131" s="25">
        <f>[1]UKUPNO!F697</f>
        <v>0</v>
      </c>
      <c r="F131" s="26" t="str">
        <f t="shared" si="19"/>
        <v xml:space="preserve"> </v>
      </c>
      <c r="H131" s="120">
        <f t="shared" si="11"/>
        <v>0</v>
      </c>
      <c r="I131" s="121">
        <f t="shared" si="12"/>
        <v>0</v>
      </c>
    </row>
    <row r="132" spans="1:9" ht="24" hidden="1">
      <c r="A132" s="124">
        <v>67141</v>
      </c>
      <c r="B132" s="130" t="s">
        <v>204</v>
      </c>
      <c r="C132" s="126"/>
      <c r="D132" s="127">
        <f t="shared" si="21"/>
        <v>0</v>
      </c>
      <c r="E132" s="127">
        <f>[1]UKUPNO!F698</f>
        <v>0</v>
      </c>
      <c r="F132" s="128" t="str">
        <f t="shared" si="19"/>
        <v xml:space="preserve"> </v>
      </c>
      <c r="H132" s="120">
        <f t="shared" si="11"/>
        <v>0</v>
      </c>
      <c r="I132" s="121">
        <f t="shared" si="12"/>
        <v>0</v>
      </c>
    </row>
    <row r="133" spans="1:9" hidden="1">
      <c r="A133" s="12">
        <v>68</v>
      </c>
      <c r="B133" s="13" t="s">
        <v>205</v>
      </c>
      <c r="C133" s="14"/>
      <c r="D133" s="15">
        <f t="shared" si="21"/>
        <v>0</v>
      </c>
      <c r="E133" s="15">
        <f>[1]UKUPNO!F699</f>
        <v>0</v>
      </c>
      <c r="F133" s="16" t="str">
        <f t="shared" si="19"/>
        <v xml:space="preserve"> </v>
      </c>
      <c r="H133" s="120">
        <f t="shared" ref="H133:H192" si="22">SUM(C133:E133)</f>
        <v>0</v>
      </c>
      <c r="I133" s="121">
        <f t="shared" ref="I133:I192" si="23">IF(H133=0,0,1)</f>
        <v>0</v>
      </c>
    </row>
    <row r="134" spans="1:9" hidden="1">
      <c r="A134" s="17">
        <v>683</v>
      </c>
      <c r="B134" s="18" t="s">
        <v>206</v>
      </c>
      <c r="C134" s="19"/>
      <c r="D134" s="20">
        <f t="shared" si="21"/>
        <v>0</v>
      </c>
      <c r="E134" s="20">
        <f>[1]UKUPNO!F700</f>
        <v>0</v>
      </c>
      <c r="F134" s="21" t="str">
        <f t="shared" si="19"/>
        <v xml:space="preserve"> </v>
      </c>
      <c r="H134" s="120">
        <f t="shared" si="22"/>
        <v>0</v>
      </c>
      <c r="I134" s="121">
        <f t="shared" si="23"/>
        <v>0</v>
      </c>
    </row>
    <row r="135" spans="1:9" hidden="1">
      <c r="A135" s="28">
        <v>6831</v>
      </c>
      <c r="B135" s="23" t="s">
        <v>206</v>
      </c>
      <c r="C135" s="24"/>
      <c r="D135" s="25">
        <f t="shared" si="21"/>
        <v>0</v>
      </c>
      <c r="E135" s="25">
        <f>[1]UKUPNO!F701</f>
        <v>0</v>
      </c>
      <c r="F135" s="26" t="str">
        <f t="shared" si="19"/>
        <v xml:space="preserve"> </v>
      </c>
      <c r="H135" s="120">
        <f t="shared" si="22"/>
        <v>0</v>
      </c>
      <c r="I135" s="121">
        <f t="shared" si="23"/>
        <v>0</v>
      </c>
    </row>
    <row r="136" spans="1:9" hidden="1">
      <c r="A136" s="124">
        <v>68311</v>
      </c>
      <c r="B136" s="130" t="s">
        <v>206</v>
      </c>
      <c r="C136" s="126"/>
      <c r="D136" s="127">
        <f t="shared" si="21"/>
        <v>0</v>
      </c>
      <c r="E136" s="127">
        <f>[1]UKUPNO!F702</f>
        <v>0</v>
      </c>
      <c r="F136" s="128" t="str">
        <f t="shared" si="19"/>
        <v xml:space="preserve"> </v>
      </c>
      <c r="H136" s="120">
        <f t="shared" si="22"/>
        <v>0</v>
      </c>
      <c r="I136" s="121">
        <f t="shared" si="23"/>
        <v>0</v>
      </c>
    </row>
    <row r="137" spans="1:9" hidden="1">
      <c r="A137" s="31" t="s">
        <v>207</v>
      </c>
      <c r="B137" s="32" t="s">
        <v>208</v>
      </c>
      <c r="C137" s="33"/>
      <c r="D137" s="34">
        <f t="shared" si="21"/>
        <v>0</v>
      </c>
      <c r="E137" s="35">
        <f>[1]UKUPNO!F703</f>
        <v>0</v>
      </c>
      <c r="F137" s="36" t="str">
        <f t="shared" si="19"/>
        <v xml:space="preserve"> </v>
      </c>
      <c r="H137" s="120">
        <f t="shared" si="22"/>
        <v>0</v>
      </c>
      <c r="I137" s="121">
        <f t="shared" si="23"/>
        <v>0</v>
      </c>
    </row>
    <row r="138" spans="1:9" ht="24" hidden="1">
      <c r="A138" s="37" t="s">
        <v>209</v>
      </c>
      <c r="B138" s="38" t="s">
        <v>210</v>
      </c>
      <c r="C138" s="14"/>
      <c r="D138" s="15">
        <f t="shared" si="21"/>
        <v>0</v>
      </c>
      <c r="E138" s="15">
        <f>[1]UKUPNO!F704</f>
        <v>0</v>
      </c>
      <c r="F138" s="16" t="str">
        <f t="shared" si="19"/>
        <v xml:space="preserve"> </v>
      </c>
      <c r="H138" s="120">
        <f t="shared" si="22"/>
        <v>0</v>
      </c>
      <c r="I138" s="121">
        <f t="shared" si="23"/>
        <v>0</v>
      </c>
    </row>
    <row r="139" spans="1:9" hidden="1">
      <c r="A139" s="39" t="s">
        <v>211</v>
      </c>
      <c r="B139" s="40" t="s">
        <v>212</v>
      </c>
      <c r="C139" s="19"/>
      <c r="D139" s="20">
        <f t="shared" si="21"/>
        <v>0</v>
      </c>
      <c r="E139" s="20">
        <f>[1]UKUPNO!F705</f>
        <v>0</v>
      </c>
      <c r="F139" s="21" t="str">
        <f t="shared" si="19"/>
        <v xml:space="preserve"> </v>
      </c>
      <c r="H139" s="120">
        <f t="shared" si="22"/>
        <v>0</v>
      </c>
      <c r="I139" s="121">
        <f t="shared" si="23"/>
        <v>0</v>
      </c>
    </row>
    <row r="140" spans="1:9" hidden="1">
      <c r="A140" s="41" t="s">
        <v>213</v>
      </c>
      <c r="B140" s="42" t="s">
        <v>214</v>
      </c>
      <c r="C140" s="24"/>
      <c r="D140" s="25">
        <f t="shared" si="21"/>
        <v>0</v>
      </c>
      <c r="E140" s="25">
        <f>[1]UKUPNO!F706</f>
        <v>0</v>
      </c>
      <c r="F140" s="26" t="str">
        <f t="shared" si="19"/>
        <v xml:space="preserve"> </v>
      </c>
      <c r="H140" s="120">
        <f t="shared" si="22"/>
        <v>0</v>
      </c>
      <c r="I140" s="121">
        <f t="shared" si="23"/>
        <v>0</v>
      </c>
    </row>
    <row r="141" spans="1:9" hidden="1">
      <c r="A141" s="138" t="s">
        <v>215</v>
      </c>
      <c r="B141" s="139" t="s">
        <v>216</v>
      </c>
      <c r="C141" s="126"/>
      <c r="D141" s="127">
        <f t="shared" si="21"/>
        <v>0</v>
      </c>
      <c r="E141" s="127">
        <f>[1]UKUPNO!F707</f>
        <v>0</v>
      </c>
      <c r="F141" s="128" t="str">
        <f t="shared" si="19"/>
        <v xml:space="preserve"> </v>
      </c>
      <c r="H141" s="120">
        <f t="shared" si="22"/>
        <v>0</v>
      </c>
      <c r="I141" s="121">
        <f t="shared" si="23"/>
        <v>0</v>
      </c>
    </row>
    <row r="142" spans="1:9" hidden="1">
      <c r="A142" s="138" t="s">
        <v>217</v>
      </c>
      <c r="B142" s="139" t="s">
        <v>218</v>
      </c>
      <c r="C142" s="126"/>
      <c r="D142" s="127">
        <f t="shared" si="21"/>
        <v>0</v>
      </c>
      <c r="E142" s="127">
        <f>[1]UKUPNO!F708</f>
        <v>0</v>
      </c>
      <c r="F142" s="128" t="str">
        <f t="shared" si="19"/>
        <v xml:space="preserve"> </v>
      </c>
      <c r="H142" s="120">
        <f t="shared" si="22"/>
        <v>0</v>
      </c>
      <c r="I142" s="121">
        <f t="shared" si="23"/>
        <v>0</v>
      </c>
    </row>
    <row r="143" spans="1:9" hidden="1">
      <c r="A143" s="41" t="s">
        <v>219</v>
      </c>
      <c r="B143" s="42" t="s">
        <v>220</v>
      </c>
      <c r="C143" s="24"/>
      <c r="D143" s="25">
        <f>E143-C143</f>
        <v>0</v>
      </c>
      <c r="E143" s="25">
        <f>[1]UKUPNO!F709</f>
        <v>0</v>
      </c>
      <c r="F143" s="26" t="str">
        <f t="shared" si="19"/>
        <v xml:space="preserve"> </v>
      </c>
      <c r="H143" s="120">
        <f t="shared" si="22"/>
        <v>0</v>
      </c>
      <c r="I143" s="121">
        <f t="shared" si="23"/>
        <v>0</v>
      </c>
    </row>
    <row r="144" spans="1:9" hidden="1">
      <c r="A144" s="138" t="s">
        <v>221</v>
      </c>
      <c r="B144" s="139" t="s">
        <v>222</v>
      </c>
      <c r="C144" s="126"/>
      <c r="D144" s="127">
        <f t="shared" ref="D144:D147" si="24">E144-C144</f>
        <v>0</v>
      </c>
      <c r="E144" s="127">
        <f>[1]UKUPNO!F710</f>
        <v>0</v>
      </c>
      <c r="F144" s="128" t="str">
        <f t="shared" si="19"/>
        <v xml:space="preserve"> </v>
      </c>
      <c r="H144" s="120">
        <f t="shared" si="22"/>
        <v>0</v>
      </c>
      <c r="I144" s="121">
        <f t="shared" si="23"/>
        <v>0</v>
      </c>
    </row>
    <row r="145" spans="1:9" ht="24" hidden="1">
      <c r="A145" s="138" t="s">
        <v>223</v>
      </c>
      <c r="B145" s="139" t="s">
        <v>224</v>
      </c>
      <c r="C145" s="126"/>
      <c r="D145" s="127">
        <f t="shared" si="24"/>
        <v>0</v>
      </c>
      <c r="E145" s="127">
        <f>[1]UKUPNO!F711</f>
        <v>0</v>
      </c>
      <c r="F145" s="128" t="str">
        <f t="shared" si="19"/>
        <v xml:space="preserve"> </v>
      </c>
      <c r="H145" s="120">
        <f t="shared" si="22"/>
        <v>0</v>
      </c>
      <c r="I145" s="121">
        <f t="shared" si="23"/>
        <v>0</v>
      </c>
    </row>
    <row r="146" spans="1:9" hidden="1">
      <c r="A146" s="138" t="s">
        <v>225</v>
      </c>
      <c r="B146" s="139" t="s">
        <v>226</v>
      </c>
      <c r="C146" s="126"/>
      <c r="D146" s="127">
        <f t="shared" si="24"/>
        <v>0</v>
      </c>
      <c r="E146" s="127">
        <f>[1]UKUPNO!F712</f>
        <v>0</v>
      </c>
      <c r="F146" s="128" t="str">
        <f t="shared" si="19"/>
        <v xml:space="preserve"> </v>
      </c>
      <c r="H146" s="120">
        <f t="shared" si="22"/>
        <v>0</v>
      </c>
      <c r="I146" s="121">
        <f t="shared" si="23"/>
        <v>0</v>
      </c>
    </row>
    <row r="147" spans="1:9" hidden="1">
      <c r="A147" s="138" t="s">
        <v>227</v>
      </c>
      <c r="B147" s="139" t="s">
        <v>228</v>
      </c>
      <c r="C147" s="126"/>
      <c r="D147" s="127">
        <f t="shared" si="24"/>
        <v>0</v>
      </c>
      <c r="E147" s="127">
        <f>[1]UKUPNO!F713</f>
        <v>0</v>
      </c>
      <c r="F147" s="128" t="str">
        <f t="shared" si="19"/>
        <v xml:space="preserve"> </v>
      </c>
      <c r="H147" s="120">
        <f t="shared" si="22"/>
        <v>0</v>
      </c>
      <c r="I147" s="121">
        <f t="shared" si="23"/>
        <v>0</v>
      </c>
    </row>
    <row r="148" spans="1:9" hidden="1">
      <c r="A148" s="39" t="s">
        <v>229</v>
      </c>
      <c r="B148" s="40" t="s">
        <v>230</v>
      </c>
      <c r="C148" s="19"/>
      <c r="D148" s="20">
        <f>E148-C148</f>
        <v>0</v>
      </c>
      <c r="E148" s="20">
        <f>[1]UKUPNO!F714</f>
        <v>0</v>
      </c>
      <c r="F148" s="21" t="str">
        <f t="shared" si="19"/>
        <v xml:space="preserve"> </v>
      </c>
      <c r="H148" s="120">
        <f t="shared" si="22"/>
        <v>0</v>
      </c>
      <c r="I148" s="121">
        <f t="shared" si="23"/>
        <v>0</v>
      </c>
    </row>
    <row r="149" spans="1:9" hidden="1">
      <c r="A149" s="41" t="s">
        <v>231</v>
      </c>
      <c r="B149" s="42" t="s">
        <v>232</v>
      </c>
      <c r="C149" s="24"/>
      <c r="D149" s="25">
        <f>E149-C149</f>
        <v>0</v>
      </c>
      <c r="E149" s="25">
        <f>[1]UKUPNO!F715</f>
        <v>0</v>
      </c>
      <c r="F149" s="26" t="str">
        <f t="shared" si="19"/>
        <v xml:space="preserve"> </v>
      </c>
      <c r="H149" s="120">
        <f t="shared" si="22"/>
        <v>0</v>
      </c>
      <c r="I149" s="121">
        <f t="shared" si="23"/>
        <v>0</v>
      </c>
    </row>
    <row r="150" spans="1:9" hidden="1">
      <c r="A150" s="138" t="s">
        <v>233</v>
      </c>
      <c r="B150" s="139" t="s">
        <v>234</v>
      </c>
      <c r="C150" s="126"/>
      <c r="D150" s="127">
        <f t="shared" ref="D150:D152" si="25">E150-C150</f>
        <v>0</v>
      </c>
      <c r="E150" s="127">
        <f>[1]UKUPNO!F716</f>
        <v>0</v>
      </c>
      <c r="F150" s="128" t="str">
        <f t="shared" si="19"/>
        <v xml:space="preserve"> </v>
      </c>
      <c r="H150" s="120">
        <f t="shared" si="22"/>
        <v>0</v>
      </c>
      <c r="I150" s="121">
        <f t="shared" si="23"/>
        <v>0</v>
      </c>
    </row>
    <row r="151" spans="1:9" hidden="1">
      <c r="A151" s="138" t="s">
        <v>235</v>
      </c>
      <c r="B151" s="139" t="s">
        <v>236</v>
      </c>
      <c r="C151" s="126"/>
      <c r="D151" s="127">
        <f t="shared" si="25"/>
        <v>0</v>
      </c>
      <c r="E151" s="127">
        <f>[1]UKUPNO!F717</f>
        <v>0</v>
      </c>
      <c r="F151" s="128" t="str">
        <f t="shared" si="19"/>
        <v xml:space="preserve"> </v>
      </c>
      <c r="H151" s="120">
        <f t="shared" si="22"/>
        <v>0</v>
      </c>
      <c r="I151" s="121">
        <f t="shared" si="23"/>
        <v>0</v>
      </c>
    </row>
    <row r="152" spans="1:9" hidden="1">
      <c r="A152" s="138" t="s">
        <v>237</v>
      </c>
      <c r="B152" s="139" t="s">
        <v>238</v>
      </c>
      <c r="C152" s="126"/>
      <c r="D152" s="127">
        <f t="shared" si="25"/>
        <v>0</v>
      </c>
      <c r="E152" s="127">
        <f>[1]UKUPNO!F718</f>
        <v>0</v>
      </c>
      <c r="F152" s="128" t="str">
        <f t="shared" si="19"/>
        <v xml:space="preserve"> </v>
      </c>
      <c r="H152" s="120">
        <f t="shared" si="22"/>
        <v>0</v>
      </c>
      <c r="I152" s="121">
        <f t="shared" si="23"/>
        <v>0</v>
      </c>
    </row>
    <row r="153" spans="1:9" hidden="1">
      <c r="A153" s="41" t="s">
        <v>239</v>
      </c>
      <c r="B153" s="42" t="s">
        <v>240</v>
      </c>
      <c r="C153" s="24"/>
      <c r="D153" s="25">
        <f>E153-C153</f>
        <v>0</v>
      </c>
      <c r="E153" s="25">
        <f>[1]UKUPNO!F719</f>
        <v>0</v>
      </c>
      <c r="F153" s="26" t="str">
        <f t="shared" si="19"/>
        <v xml:space="preserve"> </v>
      </c>
      <c r="H153" s="120">
        <f t="shared" si="22"/>
        <v>0</v>
      </c>
      <c r="I153" s="121">
        <f t="shared" si="23"/>
        <v>0</v>
      </c>
    </row>
    <row r="154" spans="1:9" hidden="1">
      <c r="A154" s="138" t="s">
        <v>241</v>
      </c>
      <c r="B154" s="139" t="s">
        <v>242</v>
      </c>
      <c r="C154" s="126"/>
      <c r="D154" s="127">
        <f t="shared" ref="D154:D157" si="26">E154-C154</f>
        <v>0</v>
      </c>
      <c r="E154" s="127">
        <f>[1]UKUPNO!F720</f>
        <v>0</v>
      </c>
      <c r="F154" s="128" t="str">
        <f t="shared" si="19"/>
        <v xml:space="preserve"> </v>
      </c>
      <c r="H154" s="120">
        <f t="shared" si="22"/>
        <v>0</v>
      </c>
      <c r="I154" s="121">
        <f t="shared" si="23"/>
        <v>0</v>
      </c>
    </row>
    <row r="155" spans="1:9" hidden="1">
      <c r="A155" s="138" t="s">
        <v>243</v>
      </c>
      <c r="B155" s="139" t="s">
        <v>244</v>
      </c>
      <c r="C155" s="126"/>
      <c r="D155" s="127">
        <f t="shared" si="26"/>
        <v>0</v>
      </c>
      <c r="E155" s="127">
        <f>[1]UKUPNO!F721</f>
        <v>0</v>
      </c>
      <c r="F155" s="128" t="str">
        <f t="shared" si="19"/>
        <v xml:space="preserve"> </v>
      </c>
      <c r="H155" s="120">
        <f t="shared" si="22"/>
        <v>0</v>
      </c>
      <c r="I155" s="121">
        <f t="shared" si="23"/>
        <v>0</v>
      </c>
    </row>
    <row r="156" spans="1:9" ht="24" hidden="1">
      <c r="A156" s="138" t="s">
        <v>245</v>
      </c>
      <c r="B156" s="139" t="s">
        <v>246</v>
      </c>
      <c r="C156" s="126"/>
      <c r="D156" s="127">
        <f t="shared" si="26"/>
        <v>0</v>
      </c>
      <c r="E156" s="127">
        <f>[1]UKUPNO!F722</f>
        <v>0</v>
      </c>
      <c r="F156" s="128" t="str">
        <f t="shared" si="19"/>
        <v xml:space="preserve"> </v>
      </c>
      <c r="H156" s="120">
        <f t="shared" si="22"/>
        <v>0</v>
      </c>
      <c r="I156" s="121">
        <f t="shared" si="23"/>
        <v>0</v>
      </c>
    </row>
    <row r="157" spans="1:9" hidden="1">
      <c r="A157" s="138" t="s">
        <v>247</v>
      </c>
      <c r="B157" s="139" t="s">
        <v>248</v>
      </c>
      <c r="C157" s="126"/>
      <c r="D157" s="127">
        <f t="shared" si="26"/>
        <v>0</v>
      </c>
      <c r="E157" s="127">
        <f>[1]UKUPNO!F723</f>
        <v>0</v>
      </c>
      <c r="F157" s="128" t="str">
        <f t="shared" si="19"/>
        <v xml:space="preserve"> </v>
      </c>
      <c r="H157" s="120">
        <f t="shared" si="22"/>
        <v>0</v>
      </c>
      <c r="I157" s="121">
        <f t="shared" si="23"/>
        <v>0</v>
      </c>
    </row>
    <row r="158" spans="1:9" hidden="1">
      <c r="A158" s="41" t="s">
        <v>249</v>
      </c>
      <c r="B158" s="42" t="s">
        <v>250</v>
      </c>
      <c r="C158" s="24"/>
      <c r="D158" s="25">
        <f>E158-C158</f>
        <v>0</v>
      </c>
      <c r="E158" s="25">
        <f>[1]UKUPNO!F724</f>
        <v>0</v>
      </c>
      <c r="F158" s="26" t="str">
        <f t="shared" si="19"/>
        <v xml:space="preserve"> </v>
      </c>
      <c r="H158" s="120">
        <f t="shared" si="22"/>
        <v>0</v>
      </c>
      <c r="I158" s="121">
        <f t="shared" si="23"/>
        <v>0</v>
      </c>
    </row>
    <row r="159" spans="1:9" hidden="1">
      <c r="A159" s="138" t="s">
        <v>251</v>
      </c>
      <c r="B159" s="139" t="s">
        <v>252</v>
      </c>
      <c r="C159" s="126"/>
      <c r="D159" s="127">
        <f t="shared" ref="D159:D162" si="27">E159-C159</f>
        <v>0</v>
      </c>
      <c r="E159" s="127">
        <f>[1]UKUPNO!F725</f>
        <v>0</v>
      </c>
      <c r="F159" s="128" t="str">
        <f t="shared" si="19"/>
        <v xml:space="preserve"> </v>
      </c>
      <c r="H159" s="120">
        <f t="shared" si="22"/>
        <v>0</v>
      </c>
      <c r="I159" s="121">
        <f t="shared" si="23"/>
        <v>0</v>
      </c>
    </row>
    <row r="160" spans="1:9" hidden="1">
      <c r="A160" s="138" t="s">
        <v>253</v>
      </c>
      <c r="B160" s="139" t="s">
        <v>254</v>
      </c>
      <c r="C160" s="126"/>
      <c r="D160" s="127">
        <f t="shared" si="27"/>
        <v>0</v>
      </c>
      <c r="E160" s="127">
        <f>[1]UKUPNO!F726</f>
        <v>0</v>
      </c>
      <c r="F160" s="128" t="str">
        <f t="shared" si="19"/>
        <v xml:space="preserve"> </v>
      </c>
      <c r="H160" s="120">
        <f t="shared" si="22"/>
        <v>0</v>
      </c>
      <c r="I160" s="121">
        <f t="shared" si="23"/>
        <v>0</v>
      </c>
    </row>
    <row r="161" spans="1:9" hidden="1">
      <c r="A161" s="138" t="s">
        <v>255</v>
      </c>
      <c r="B161" s="139" t="s">
        <v>256</v>
      </c>
      <c r="C161" s="126"/>
      <c r="D161" s="127">
        <f t="shared" si="27"/>
        <v>0</v>
      </c>
      <c r="E161" s="127">
        <f>[1]UKUPNO!F727</f>
        <v>0</v>
      </c>
      <c r="F161" s="128" t="str">
        <f t="shared" si="19"/>
        <v xml:space="preserve"> </v>
      </c>
      <c r="H161" s="120">
        <f t="shared" si="22"/>
        <v>0</v>
      </c>
      <c r="I161" s="121">
        <f t="shared" si="23"/>
        <v>0</v>
      </c>
    </row>
    <row r="162" spans="1:9" hidden="1">
      <c r="A162" s="138" t="s">
        <v>257</v>
      </c>
      <c r="B162" s="139" t="s">
        <v>258</v>
      </c>
      <c r="C162" s="126"/>
      <c r="D162" s="127">
        <f t="shared" si="27"/>
        <v>0</v>
      </c>
      <c r="E162" s="127">
        <f>[1]UKUPNO!F728</f>
        <v>0</v>
      </c>
      <c r="F162" s="128" t="str">
        <f t="shared" si="19"/>
        <v xml:space="preserve"> </v>
      </c>
      <c r="H162" s="120">
        <f t="shared" si="22"/>
        <v>0</v>
      </c>
      <c r="I162" s="121">
        <f t="shared" si="23"/>
        <v>0</v>
      </c>
    </row>
    <row r="163" spans="1:9" hidden="1">
      <c r="A163" s="41" t="s">
        <v>259</v>
      </c>
      <c r="B163" s="42" t="s">
        <v>260</v>
      </c>
      <c r="C163" s="24"/>
      <c r="D163" s="25">
        <f>E163-C163</f>
        <v>0</v>
      </c>
      <c r="E163" s="25">
        <f>[1]UKUPNO!F729</f>
        <v>0</v>
      </c>
      <c r="F163" s="26" t="str">
        <f t="shared" si="19"/>
        <v xml:space="preserve"> </v>
      </c>
      <c r="H163" s="120">
        <f t="shared" si="22"/>
        <v>0</v>
      </c>
      <c r="I163" s="121">
        <f t="shared" si="23"/>
        <v>0</v>
      </c>
    </row>
    <row r="164" spans="1:9" hidden="1">
      <c r="A164" s="138" t="s">
        <v>261</v>
      </c>
      <c r="B164" s="139" t="s">
        <v>262</v>
      </c>
      <c r="C164" s="126"/>
      <c r="D164" s="127">
        <f t="shared" ref="D164:D165" si="28">E164-C164</f>
        <v>0</v>
      </c>
      <c r="E164" s="127">
        <f>[1]UKUPNO!F730</f>
        <v>0</v>
      </c>
      <c r="F164" s="128" t="str">
        <f t="shared" si="19"/>
        <v xml:space="preserve"> </v>
      </c>
      <c r="H164" s="120">
        <f t="shared" si="22"/>
        <v>0</v>
      </c>
      <c r="I164" s="121">
        <f t="shared" si="23"/>
        <v>0</v>
      </c>
    </row>
    <row r="165" spans="1:9" hidden="1">
      <c r="A165" s="138" t="s">
        <v>263</v>
      </c>
      <c r="B165" s="139" t="s">
        <v>264</v>
      </c>
      <c r="C165" s="126"/>
      <c r="D165" s="127">
        <f t="shared" si="28"/>
        <v>0</v>
      </c>
      <c r="E165" s="127">
        <f>[1]UKUPNO!F731</f>
        <v>0</v>
      </c>
      <c r="F165" s="128" t="str">
        <f t="shared" si="19"/>
        <v xml:space="preserve"> </v>
      </c>
      <c r="H165" s="120">
        <f t="shared" si="22"/>
        <v>0</v>
      </c>
      <c r="I165" s="121">
        <f t="shared" si="23"/>
        <v>0</v>
      </c>
    </row>
    <row r="166" spans="1:9" hidden="1">
      <c r="A166" s="41" t="s">
        <v>265</v>
      </c>
      <c r="B166" s="42" t="s">
        <v>266</v>
      </c>
      <c r="C166" s="24"/>
      <c r="D166" s="25">
        <f>E166-C166</f>
        <v>0</v>
      </c>
      <c r="E166" s="25">
        <f>[1]UKUPNO!F732</f>
        <v>0</v>
      </c>
      <c r="F166" s="26" t="str">
        <f t="shared" si="19"/>
        <v xml:space="preserve"> </v>
      </c>
      <c r="H166" s="120">
        <f t="shared" si="22"/>
        <v>0</v>
      </c>
      <c r="I166" s="121">
        <f t="shared" si="23"/>
        <v>0</v>
      </c>
    </row>
    <row r="167" spans="1:9" hidden="1">
      <c r="A167" s="138" t="s">
        <v>267</v>
      </c>
      <c r="B167" s="139" t="s">
        <v>268</v>
      </c>
      <c r="C167" s="126"/>
      <c r="D167" s="127">
        <f t="shared" ref="D167:D170" si="29">E167-C167</f>
        <v>0</v>
      </c>
      <c r="E167" s="127">
        <f>[1]UKUPNO!F733</f>
        <v>0</v>
      </c>
      <c r="F167" s="128" t="str">
        <f t="shared" si="19"/>
        <v xml:space="preserve"> </v>
      </c>
      <c r="H167" s="120">
        <f t="shared" si="22"/>
        <v>0</v>
      </c>
      <c r="I167" s="121">
        <f t="shared" si="23"/>
        <v>0</v>
      </c>
    </row>
    <row r="168" spans="1:9" hidden="1">
      <c r="A168" s="138" t="s">
        <v>269</v>
      </c>
      <c r="B168" s="139" t="s">
        <v>270</v>
      </c>
      <c r="C168" s="126"/>
      <c r="D168" s="127">
        <f t="shared" si="29"/>
        <v>0</v>
      </c>
      <c r="E168" s="127">
        <f>[1]UKUPNO!F734</f>
        <v>0</v>
      </c>
      <c r="F168" s="128" t="str">
        <f t="shared" si="19"/>
        <v xml:space="preserve"> </v>
      </c>
      <c r="H168" s="120">
        <f t="shared" si="22"/>
        <v>0</v>
      </c>
      <c r="I168" s="121">
        <f t="shared" si="23"/>
        <v>0</v>
      </c>
    </row>
    <row r="169" spans="1:9" hidden="1">
      <c r="A169" s="138" t="s">
        <v>271</v>
      </c>
      <c r="B169" s="139" t="s">
        <v>272</v>
      </c>
      <c r="C169" s="126"/>
      <c r="D169" s="127">
        <f t="shared" si="29"/>
        <v>0</v>
      </c>
      <c r="E169" s="127">
        <f>[1]UKUPNO!F735</f>
        <v>0</v>
      </c>
      <c r="F169" s="128" t="str">
        <f t="shared" si="19"/>
        <v xml:space="preserve"> </v>
      </c>
      <c r="H169" s="120">
        <f t="shared" si="22"/>
        <v>0</v>
      </c>
      <c r="I169" s="121">
        <f t="shared" si="23"/>
        <v>0</v>
      </c>
    </row>
    <row r="170" spans="1:9" hidden="1">
      <c r="A170" s="138" t="s">
        <v>273</v>
      </c>
      <c r="B170" s="139" t="s">
        <v>274</v>
      </c>
      <c r="C170" s="126"/>
      <c r="D170" s="127">
        <f t="shared" si="29"/>
        <v>0</v>
      </c>
      <c r="E170" s="127">
        <f>[1]UKUPNO!F736</f>
        <v>0</v>
      </c>
      <c r="F170" s="128" t="str">
        <f t="shared" si="19"/>
        <v xml:space="preserve"> </v>
      </c>
      <c r="H170" s="120">
        <f t="shared" si="22"/>
        <v>0</v>
      </c>
      <c r="I170" s="121">
        <f t="shared" si="23"/>
        <v>0</v>
      </c>
    </row>
    <row r="171" spans="1:9" hidden="1">
      <c r="A171" s="41" t="s">
        <v>275</v>
      </c>
      <c r="B171" s="42" t="s">
        <v>276</v>
      </c>
      <c r="C171" s="24"/>
      <c r="D171" s="25">
        <f>E171-C171</f>
        <v>0</v>
      </c>
      <c r="E171" s="25">
        <f>[1]UKUPNO!F737</f>
        <v>0</v>
      </c>
      <c r="F171" s="26" t="str">
        <f t="shared" si="19"/>
        <v xml:space="preserve"> </v>
      </c>
      <c r="H171" s="120">
        <f t="shared" si="22"/>
        <v>0</v>
      </c>
      <c r="I171" s="121">
        <f t="shared" si="23"/>
        <v>0</v>
      </c>
    </row>
    <row r="172" spans="1:9" hidden="1">
      <c r="A172" s="138" t="s">
        <v>277</v>
      </c>
      <c r="B172" s="139" t="s">
        <v>278</v>
      </c>
      <c r="C172" s="126"/>
      <c r="D172" s="127">
        <f t="shared" ref="D172:D173" si="30">E172-C172</f>
        <v>0</v>
      </c>
      <c r="E172" s="127">
        <f>[1]UKUPNO!F738</f>
        <v>0</v>
      </c>
      <c r="F172" s="128" t="str">
        <f t="shared" si="19"/>
        <v xml:space="preserve"> </v>
      </c>
      <c r="H172" s="120">
        <f t="shared" si="22"/>
        <v>0</v>
      </c>
      <c r="I172" s="121">
        <f t="shared" si="23"/>
        <v>0</v>
      </c>
    </row>
    <row r="173" spans="1:9" hidden="1">
      <c r="A173" s="138" t="s">
        <v>279</v>
      </c>
      <c r="B173" s="139" t="s">
        <v>280</v>
      </c>
      <c r="C173" s="126"/>
      <c r="D173" s="127">
        <f t="shared" si="30"/>
        <v>0</v>
      </c>
      <c r="E173" s="127">
        <f>[1]UKUPNO!F739</f>
        <v>0</v>
      </c>
      <c r="F173" s="128" t="str">
        <f t="shared" si="19"/>
        <v xml:space="preserve"> </v>
      </c>
      <c r="H173" s="120">
        <f t="shared" si="22"/>
        <v>0</v>
      </c>
      <c r="I173" s="121">
        <f t="shared" si="23"/>
        <v>0</v>
      </c>
    </row>
    <row r="174" spans="1:9" hidden="1">
      <c r="A174" s="41" t="s">
        <v>281</v>
      </c>
      <c r="B174" s="42" t="s">
        <v>282</v>
      </c>
      <c r="C174" s="24"/>
      <c r="D174" s="25">
        <f>E174-C174</f>
        <v>0</v>
      </c>
      <c r="E174" s="25">
        <f>[1]UKUPNO!F740</f>
        <v>0</v>
      </c>
      <c r="F174" s="26" t="str">
        <f t="shared" si="19"/>
        <v xml:space="preserve"> </v>
      </c>
      <c r="H174" s="120">
        <f t="shared" si="22"/>
        <v>0</v>
      </c>
      <c r="I174" s="121">
        <f t="shared" si="23"/>
        <v>0</v>
      </c>
    </row>
    <row r="175" spans="1:9" hidden="1">
      <c r="A175" s="138" t="s">
        <v>283</v>
      </c>
      <c r="B175" s="139" t="s">
        <v>284</v>
      </c>
      <c r="C175" s="126"/>
      <c r="D175" s="127">
        <f t="shared" ref="D175:D177" si="31">E175-C175</f>
        <v>0</v>
      </c>
      <c r="E175" s="127">
        <f>[1]UKUPNO!F741</f>
        <v>0</v>
      </c>
      <c r="F175" s="128" t="str">
        <f t="shared" si="19"/>
        <v xml:space="preserve"> </v>
      </c>
      <c r="H175" s="120">
        <f t="shared" si="22"/>
        <v>0</v>
      </c>
      <c r="I175" s="121">
        <f t="shared" si="23"/>
        <v>0</v>
      </c>
    </row>
    <row r="176" spans="1:9" hidden="1">
      <c r="A176" s="138" t="s">
        <v>285</v>
      </c>
      <c r="B176" s="139" t="s">
        <v>286</v>
      </c>
      <c r="C176" s="126"/>
      <c r="D176" s="127">
        <f t="shared" si="31"/>
        <v>0</v>
      </c>
      <c r="E176" s="127">
        <f>[1]UKUPNO!F742</f>
        <v>0</v>
      </c>
      <c r="F176" s="128" t="str">
        <f t="shared" si="19"/>
        <v xml:space="preserve"> </v>
      </c>
      <c r="H176" s="120">
        <f t="shared" si="22"/>
        <v>0</v>
      </c>
      <c r="I176" s="121">
        <f t="shared" si="23"/>
        <v>0</v>
      </c>
    </row>
    <row r="177" spans="1:9" hidden="1">
      <c r="A177" s="138" t="s">
        <v>287</v>
      </c>
      <c r="B177" s="139" t="s">
        <v>288</v>
      </c>
      <c r="C177" s="126"/>
      <c r="D177" s="127">
        <f t="shared" si="31"/>
        <v>0</v>
      </c>
      <c r="E177" s="127">
        <f>[1]UKUPNO!F743</f>
        <v>0</v>
      </c>
      <c r="F177" s="128" t="str">
        <f t="shared" si="19"/>
        <v xml:space="preserve"> </v>
      </c>
      <c r="H177" s="120">
        <f t="shared" si="22"/>
        <v>0</v>
      </c>
      <c r="I177" s="121">
        <f t="shared" si="23"/>
        <v>0</v>
      </c>
    </row>
    <row r="178" spans="1:9" hidden="1">
      <c r="A178" s="39" t="s">
        <v>289</v>
      </c>
      <c r="B178" s="40" t="s">
        <v>290</v>
      </c>
      <c r="C178" s="19"/>
      <c r="D178" s="20">
        <f>E178-C178</f>
        <v>0</v>
      </c>
      <c r="E178" s="20">
        <f>[1]UKUPNO!F744</f>
        <v>0</v>
      </c>
      <c r="F178" s="21" t="str">
        <f t="shared" ref="F178:F192" si="32">IF(AND(E178&gt;0,C178&gt;0),E178/C178*100," ")</f>
        <v xml:space="preserve"> </v>
      </c>
      <c r="H178" s="120">
        <f t="shared" si="22"/>
        <v>0</v>
      </c>
      <c r="I178" s="121">
        <f t="shared" si="23"/>
        <v>0</v>
      </c>
    </row>
    <row r="179" spans="1:9" hidden="1">
      <c r="A179" s="41" t="s">
        <v>291</v>
      </c>
      <c r="B179" s="42" t="s">
        <v>292</v>
      </c>
      <c r="C179" s="24"/>
      <c r="D179" s="25">
        <f>E179-C179</f>
        <v>0</v>
      </c>
      <c r="E179" s="25">
        <f>[1]UKUPNO!F745</f>
        <v>0</v>
      </c>
      <c r="F179" s="26" t="str">
        <f t="shared" si="32"/>
        <v xml:space="preserve"> </v>
      </c>
      <c r="H179" s="120">
        <f t="shared" si="22"/>
        <v>0</v>
      </c>
      <c r="I179" s="121">
        <f t="shared" si="23"/>
        <v>0</v>
      </c>
    </row>
    <row r="180" spans="1:9" hidden="1">
      <c r="A180" s="138" t="s">
        <v>293</v>
      </c>
      <c r="B180" s="139" t="s">
        <v>294</v>
      </c>
      <c r="C180" s="126"/>
      <c r="D180" s="127">
        <f t="shared" ref="D180:D192" si="33">E180-C180</f>
        <v>0</v>
      </c>
      <c r="E180" s="127">
        <f>[1]UKUPNO!F746</f>
        <v>0</v>
      </c>
      <c r="F180" s="128" t="str">
        <f t="shared" si="32"/>
        <v xml:space="preserve"> </v>
      </c>
      <c r="H180" s="120">
        <f t="shared" si="22"/>
        <v>0</v>
      </c>
      <c r="I180" s="121">
        <f t="shared" si="23"/>
        <v>0</v>
      </c>
    </row>
    <row r="181" spans="1:9" hidden="1">
      <c r="A181" s="138" t="s">
        <v>295</v>
      </c>
      <c r="B181" s="139" t="s">
        <v>296</v>
      </c>
      <c r="C181" s="126"/>
      <c r="D181" s="127">
        <f t="shared" si="33"/>
        <v>0</v>
      </c>
      <c r="E181" s="127">
        <f>[1]UKUPNO!F747</f>
        <v>0</v>
      </c>
      <c r="F181" s="128" t="str">
        <f t="shared" si="32"/>
        <v xml:space="preserve"> </v>
      </c>
      <c r="H181" s="120">
        <f t="shared" si="22"/>
        <v>0</v>
      </c>
      <c r="I181" s="121">
        <f t="shared" si="23"/>
        <v>0</v>
      </c>
    </row>
    <row r="182" spans="1:9" hidden="1">
      <c r="A182" s="138" t="s">
        <v>297</v>
      </c>
      <c r="B182" s="139" t="s">
        <v>298</v>
      </c>
      <c r="C182" s="126"/>
      <c r="D182" s="127">
        <f t="shared" si="33"/>
        <v>0</v>
      </c>
      <c r="E182" s="127">
        <f>[1]UKUPNO!F748</f>
        <v>0</v>
      </c>
      <c r="F182" s="128" t="str">
        <f t="shared" si="32"/>
        <v xml:space="preserve"> </v>
      </c>
      <c r="H182" s="120">
        <f t="shared" si="22"/>
        <v>0</v>
      </c>
      <c r="I182" s="121">
        <f t="shared" si="23"/>
        <v>0</v>
      </c>
    </row>
    <row r="183" spans="1:9" hidden="1">
      <c r="A183" s="138" t="s">
        <v>299</v>
      </c>
      <c r="B183" s="139" t="s">
        <v>300</v>
      </c>
      <c r="C183" s="126"/>
      <c r="D183" s="127">
        <f t="shared" si="33"/>
        <v>0</v>
      </c>
      <c r="E183" s="127">
        <f>[1]UKUPNO!F749</f>
        <v>0</v>
      </c>
      <c r="F183" s="128" t="str">
        <f t="shared" si="32"/>
        <v xml:space="preserve"> </v>
      </c>
      <c r="H183" s="120">
        <f t="shared" si="22"/>
        <v>0</v>
      </c>
      <c r="I183" s="121">
        <f t="shared" si="23"/>
        <v>0</v>
      </c>
    </row>
    <row r="184" spans="1:9" hidden="1">
      <c r="A184" s="138" t="s">
        <v>301</v>
      </c>
      <c r="B184" s="139" t="s">
        <v>302</v>
      </c>
      <c r="C184" s="126"/>
      <c r="D184" s="127">
        <f t="shared" si="33"/>
        <v>0</v>
      </c>
      <c r="E184" s="127">
        <f>[1]UKUPNO!F750</f>
        <v>0</v>
      </c>
      <c r="F184" s="128" t="str">
        <f t="shared" si="32"/>
        <v xml:space="preserve"> </v>
      </c>
      <c r="H184" s="120">
        <f t="shared" si="22"/>
        <v>0</v>
      </c>
      <c r="I184" s="121">
        <f t="shared" si="23"/>
        <v>0</v>
      </c>
    </row>
    <row r="185" spans="1:9" ht="24" hidden="1">
      <c r="A185" s="39" t="s">
        <v>303</v>
      </c>
      <c r="B185" s="40" t="s">
        <v>304</v>
      </c>
      <c r="C185" s="19"/>
      <c r="D185" s="20">
        <f t="shared" si="33"/>
        <v>0</v>
      </c>
      <c r="E185" s="20">
        <f>[1]UKUPNO!F751</f>
        <v>0</v>
      </c>
      <c r="F185" s="21" t="str">
        <f t="shared" si="32"/>
        <v xml:space="preserve"> </v>
      </c>
      <c r="H185" s="120">
        <f t="shared" si="22"/>
        <v>0</v>
      </c>
      <c r="I185" s="121">
        <f t="shared" si="23"/>
        <v>0</v>
      </c>
    </row>
    <row r="186" spans="1:9" hidden="1">
      <c r="A186" s="41" t="s">
        <v>305</v>
      </c>
      <c r="B186" s="43" t="s">
        <v>306</v>
      </c>
      <c r="C186" s="24"/>
      <c r="D186" s="25">
        <f t="shared" si="33"/>
        <v>0</v>
      </c>
      <c r="E186" s="25">
        <f>[1]UKUPNO!F752</f>
        <v>0</v>
      </c>
      <c r="F186" s="26" t="str">
        <f t="shared" si="32"/>
        <v xml:space="preserve"> </v>
      </c>
      <c r="H186" s="120">
        <f t="shared" si="22"/>
        <v>0</v>
      </c>
      <c r="I186" s="121">
        <f t="shared" si="23"/>
        <v>0</v>
      </c>
    </row>
    <row r="187" spans="1:9" hidden="1">
      <c r="A187" s="138" t="s">
        <v>307</v>
      </c>
      <c r="B187" s="140" t="s">
        <v>308</v>
      </c>
      <c r="C187" s="126"/>
      <c r="D187" s="127">
        <f t="shared" si="33"/>
        <v>0</v>
      </c>
      <c r="E187" s="127">
        <f>[1]UKUPNO!F753</f>
        <v>0</v>
      </c>
      <c r="F187" s="128" t="str">
        <f t="shared" si="32"/>
        <v xml:space="preserve"> </v>
      </c>
      <c r="H187" s="120">
        <f t="shared" si="22"/>
        <v>0</v>
      </c>
      <c r="I187" s="121">
        <f t="shared" si="23"/>
        <v>0</v>
      </c>
    </row>
    <row r="188" spans="1:9" ht="24" hidden="1">
      <c r="A188" s="39" t="s">
        <v>309</v>
      </c>
      <c r="B188" s="40" t="s">
        <v>310</v>
      </c>
      <c r="C188" s="19"/>
      <c r="D188" s="20">
        <f t="shared" si="33"/>
        <v>0</v>
      </c>
      <c r="E188" s="20">
        <f>[1]UKUPNO!F754</f>
        <v>0</v>
      </c>
      <c r="F188" s="21" t="str">
        <f t="shared" si="32"/>
        <v xml:space="preserve"> </v>
      </c>
      <c r="H188" s="120">
        <f t="shared" si="22"/>
        <v>0</v>
      </c>
      <c r="I188" s="121">
        <f t="shared" si="23"/>
        <v>0</v>
      </c>
    </row>
    <row r="189" spans="1:9" hidden="1">
      <c r="A189" s="41" t="s">
        <v>311</v>
      </c>
      <c r="B189" s="42" t="s">
        <v>312</v>
      </c>
      <c r="C189" s="24"/>
      <c r="D189" s="25">
        <f t="shared" si="33"/>
        <v>0</v>
      </c>
      <c r="E189" s="25">
        <f>[1]UKUPNO!F755</f>
        <v>0</v>
      </c>
      <c r="F189" s="26" t="str">
        <f t="shared" si="32"/>
        <v xml:space="preserve"> </v>
      </c>
      <c r="H189" s="120">
        <f t="shared" si="22"/>
        <v>0</v>
      </c>
      <c r="I189" s="121">
        <f t="shared" si="23"/>
        <v>0</v>
      </c>
    </row>
    <row r="190" spans="1:9" hidden="1">
      <c r="A190" s="138" t="s">
        <v>313</v>
      </c>
      <c r="B190" s="139" t="s">
        <v>312</v>
      </c>
      <c r="C190" s="126"/>
      <c r="D190" s="127">
        <f t="shared" si="33"/>
        <v>0</v>
      </c>
      <c r="E190" s="127">
        <f>[1]UKUPNO!F756</f>
        <v>0</v>
      </c>
      <c r="F190" s="128" t="str">
        <f t="shared" si="32"/>
        <v xml:space="preserve"> </v>
      </c>
      <c r="H190" s="120">
        <f t="shared" si="22"/>
        <v>0</v>
      </c>
      <c r="I190" s="121">
        <f t="shared" si="23"/>
        <v>0</v>
      </c>
    </row>
    <row r="191" spans="1:9" hidden="1">
      <c r="A191" s="41" t="s">
        <v>314</v>
      </c>
      <c r="B191" s="42" t="s">
        <v>315</v>
      </c>
      <c r="C191" s="24"/>
      <c r="D191" s="25">
        <f t="shared" si="33"/>
        <v>0</v>
      </c>
      <c r="E191" s="25">
        <f>[1]UKUPNO!F757</f>
        <v>0</v>
      </c>
      <c r="F191" s="26" t="str">
        <f t="shared" si="32"/>
        <v xml:space="preserve"> </v>
      </c>
      <c r="H191" s="120">
        <f t="shared" si="22"/>
        <v>0</v>
      </c>
      <c r="I191" s="121">
        <f t="shared" si="23"/>
        <v>0</v>
      </c>
    </row>
    <row r="192" spans="1:9" hidden="1">
      <c r="A192" s="138" t="s">
        <v>316</v>
      </c>
      <c r="B192" s="139" t="s">
        <v>315</v>
      </c>
      <c r="C192" s="126"/>
      <c r="D192" s="127">
        <f t="shared" si="33"/>
        <v>0</v>
      </c>
      <c r="E192" s="127">
        <f>[1]UKUPNO!F758</f>
        <v>0</v>
      </c>
      <c r="F192" s="128" t="str">
        <f t="shared" si="32"/>
        <v xml:space="preserve"> </v>
      </c>
      <c r="H192" s="120">
        <f t="shared" si="22"/>
        <v>0</v>
      </c>
      <c r="I192" s="121">
        <f t="shared" si="23"/>
        <v>0</v>
      </c>
    </row>
    <row r="193" spans="1:5" ht="15">
      <c r="A193"/>
    </row>
    <row r="195" spans="1:5">
      <c r="A195" s="143"/>
      <c r="B195" s="144"/>
      <c r="C195" s="136"/>
      <c r="D195" s="136"/>
      <c r="E195" s="136"/>
    </row>
    <row r="196" spans="1:5">
      <c r="A196" s="143"/>
      <c r="B196" s="145"/>
      <c r="C196" s="146" t="s">
        <v>317</v>
      </c>
      <c r="D196" s="144" t="s">
        <v>318</v>
      </c>
      <c r="E196" s="136"/>
    </row>
    <row r="197" spans="1:5">
      <c r="A197" s="147" t="s">
        <v>319</v>
      </c>
      <c r="B197" s="144"/>
      <c r="C197" s="145"/>
      <c r="D197" s="136"/>
      <c r="E197" s="136"/>
    </row>
    <row r="198" spans="1:5">
      <c r="A198" s="143"/>
      <c r="B198" s="144"/>
      <c r="C198" s="136"/>
      <c r="D198" s="136"/>
      <c r="E198" s="136"/>
    </row>
  </sheetData>
  <sheetProtection autoFilter="0"/>
  <autoFilter ref="H3:J192" xr:uid="{00000000-0009-0000-0000-000002000000}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9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D723B-DC69-41AA-A007-1412268D98C3}">
  <sheetPr filterMode="1"/>
  <dimension ref="A1:L145"/>
  <sheetViews>
    <sheetView zoomScaleNormal="100" workbookViewId="0">
      <selection activeCell="E29" sqref="E29"/>
    </sheetView>
  </sheetViews>
  <sheetFormatPr defaultColWidth="11.42578125" defaultRowHeight="12.75"/>
  <cols>
    <col min="1" max="1" width="16" style="194" customWidth="1"/>
    <col min="2" max="3" width="17.5703125" style="194" customWidth="1"/>
    <col min="4" max="4" width="17.5703125" style="209" customWidth="1"/>
    <col min="5" max="8" width="17.5703125" style="153" customWidth="1"/>
    <col min="9" max="9" width="17.28515625" style="153" customWidth="1"/>
    <col min="10" max="10" width="5.7109375" style="153" customWidth="1"/>
    <col min="11" max="11" width="10.85546875" style="153" customWidth="1"/>
    <col min="12" max="12" width="7.5703125" style="153" customWidth="1"/>
    <col min="13" max="13" width="7" style="153" customWidth="1"/>
    <col min="14" max="255" width="11.42578125" style="153"/>
    <col min="256" max="256" width="16" style="153" customWidth="1"/>
    <col min="257" max="264" width="17.5703125" style="153" customWidth="1"/>
    <col min="265" max="265" width="7.85546875" style="153" customWidth="1"/>
    <col min="266" max="266" width="14.28515625" style="153" customWidth="1"/>
    <col min="267" max="267" width="7.85546875" style="153" customWidth="1"/>
    <col min="268" max="511" width="11.42578125" style="153"/>
    <col min="512" max="512" width="16" style="153" customWidth="1"/>
    <col min="513" max="520" width="17.5703125" style="153" customWidth="1"/>
    <col min="521" max="521" width="7.85546875" style="153" customWidth="1"/>
    <col min="522" max="522" width="14.28515625" style="153" customWidth="1"/>
    <col min="523" max="523" width="7.85546875" style="153" customWidth="1"/>
    <col min="524" max="767" width="11.42578125" style="153"/>
    <col min="768" max="768" width="16" style="153" customWidth="1"/>
    <col min="769" max="776" width="17.5703125" style="153" customWidth="1"/>
    <col min="777" max="777" width="7.85546875" style="153" customWidth="1"/>
    <col min="778" max="778" width="14.28515625" style="153" customWidth="1"/>
    <col min="779" max="779" width="7.85546875" style="153" customWidth="1"/>
    <col min="780" max="1023" width="11.42578125" style="153"/>
    <col min="1024" max="1024" width="16" style="153" customWidth="1"/>
    <col min="1025" max="1032" width="17.5703125" style="153" customWidth="1"/>
    <col min="1033" max="1033" width="7.85546875" style="153" customWidth="1"/>
    <col min="1034" max="1034" width="14.28515625" style="153" customWidth="1"/>
    <col min="1035" max="1035" width="7.85546875" style="153" customWidth="1"/>
    <col min="1036" max="1279" width="11.42578125" style="153"/>
    <col min="1280" max="1280" width="16" style="153" customWidth="1"/>
    <col min="1281" max="1288" width="17.5703125" style="153" customWidth="1"/>
    <col min="1289" max="1289" width="7.85546875" style="153" customWidth="1"/>
    <col min="1290" max="1290" width="14.28515625" style="153" customWidth="1"/>
    <col min="1291" max="1291" width="7.85546875" style="153" customWidth="1"/>
    <col min="1292" max="1535" width="11.42578125" style="153"/>
    <col min="1536" max="1536" width="16" style="153" customWidth="1"/>
    <col min="1537" max="1544" width="17.5703125" style="153" customWidth="1"/>
    <col min="1545" max="1545" width="7.85546875" style="153" customWidth="1"/>
    <col min="1546" max="1546" width="14.28515625" style="153" customWidth="1"/>
    <col min="1547" max="1547" width="7.85546875" style="153" customWidth="1"/>
    <col min="1548" max="1791" width="11.42578125" style="153"/>
    <col min="1792" max="1792" width="16" style="153" customWidth="1"/>
    <col min="1793" max="1800" width="17.5703125" style="153" customWidth="1"/>
    <col min="1801" max="1801" width="7.85546875" style="153" customWidth="1"/>
    <col min="1802" max="1802" width="14.28515625" style="153" customWidth="1"/>
    <col min="1803" max="1803" width="7.85546875" style="153" customWidth="1"/>
    <col min="1804" max="2047" width="11.42578125" style="153"/>
    <col min="2048" max="2048" width="16" style="153" customWidth="1"/>
    <col min="2049" max="2056" width="17.5703125" style="153" customWidth="1"/>
    <col min="2057" max="2057" width="7.85546875" style="153" customWidth="1"/>
    <col min="2058" max="2058" width="14.28515625" style="153" customWidth="1"/>
    <col min="2059" max="2059" width="7.85546875" style="153" customWidth="1"/>
    <col min="2060" max="2303" width="11.42578125" style="153"/>
    <col min="2304" max="2304" width="16" style="153" customWidth="1"/>
    <col min="2305" max="2312" width="17.5703125" style="153" customWidth="1"/>
    <col min="2313" max="2313" width="7.85546875" style="153" customWidth="1"/>
    <col min="2314" max="2314" width="14.28515625" style="153" customWidth="1"/>
    <col min="2315" max="2315" width="7.85546875" style="153" customWidth="1"/>
    <col min="2316" max="2559" width="11.42578125" style="153"/>
    <col min="2560" max="2560" width="16" style="153" customWidth="1"/>
    <col min="2561" max="2568" width="17.5703125" style="153" customWidth="1"/>
    <col min="2569" max="2569" width="7.85546875" style="153" customWidth="1"/>
    <col min="2570" max="2570" width="14.28515625" style="153" customWidth="1"/>
    <col min="2571" max="2571" width="7.85546875" style="153" customWidth="1"/>
    <col min="2572" max="2815" width="11.42578125" style="153"/>
    <col min="2816" max="2816" width="16" style="153" customWidth="1"/>
    <col min="2817" max="2824" width="17.5703125" style="153" customWidth="1"/>
    <col min="2825" max="2825" width="7.85546875" style="153" customWidth="1"/>
    <col min="2826" max="2826" width="14.28515625" style="153" customWidth="1"/>
    <col min="2827" max="2827" width="7.85546875" style="153" customWidth="1"/>
    <col min="2828" max="3071" width="11.42578125" style="153"/>
    <col min="3072" max="3072" width="16" style="153" customWidth="1"/>
    <col min="3073" max="3080" width="17.5703125" style="153" customWidth="1"/>
    <col min="3081" max="3081" width="7.85546875" style="153" customWidth="1"/>
    <col min="3082" max="3082" width="14.28515625" style="153" customWidth="1"/>
    <col min="3083" max="3083" width="7.85546875" style="153" customWidth="1"/>
    <col min="3084" max="3327" width="11.42578125" style="153"/>
    <col min="3328" max="3328" width="16" style="153" customWidth="1"/>
    <col min="3329" max="3336" width="17.5703125" style="153" customWidth="1"/>
    <col min="3337" max="3337" width="7.85546875" style="153" customWidth="1"/>
    <col min="3338" max="3338" width="14.28515625" style="153" customWidth="1"/>
    <col min="3339" max="3339" width="7.85546875" style="153" customWidth="1"/>
    <col min="3340" max="3583" width="11.42578125" style="153"/>
    <col min="3584" max="3584" width="16" style="153" customWidth="1"/>
    <col min="3585" max="3592" width="17.5703125" style="153" customWidth="1"/>
    <col min="3593" max="3593" width="7.85546875" style="153" customWidth="1"/>
    <col min="3594" max="3594" width="14.28515625" style="153" customWidth="1"/>
    <col min="3595" max="3595" width="7.85546875" style="153" customWidth="1"/>
    <col min="3596" max="3839" width="11.42578125" style="153"/>
    <col min="3840" max="3840" width="16" style="153" customWidth="1"/>
    <col min="3841" max="3848" width="17.5703125" style="153" customWidth="1"/>
    <col min="3849" max="3849" width="7.85546875" style="153" customWidth="1"/>
    <col min="3850" max="3850" width="14.28515625" style="153" customWidth="1"/>
    <col min="3851" max="3851" width="7.85546875" style="153" customWidth="1"/>
    <col min="3852" max="4095" width="11.42578125" style="153"/>
    <col min="4096" max="4096" width="16" style="153" customWidth="1"/>
    <col min="4097" max="4104" width="17.5703125" style="153" customWidth="1"/>
    <col min="4105" max="4105" width="7.85546875" style="153" customWidth="1"/>
    <col min="4106" max="4106" width="14.28515625" style="153" customWidth="1"/>
    <col min="4107" max="4107" width="7.85546875" style="153" customWidth="1"/>
    <col min="4108" max="4351" width="11.42578125" style="153"/>
    <col min="4352" max="4352" width="16" style="153" customWidth="1"/>
    <col min="4353" max="4360" width="17.5703125" style="153" customWidth="1"/>
    <col min="4361" max="4361" width="7.85546875" style="153" customWidth="1"/>
    <col min="4362" max="4362" width="14.28515625" style="153" customWidth="1"/>
    <col min="4363" max="4363" width="7.85546875" style="153" customWidth="1"/>
    <col min="4364" max="4607" width="11.42578125" style="153"/>
    <col min="4608" max="4608" width="16" style="153" customWidth="1"/>
    <col min="4609" max="4616" width="17.5703125" style="153" customWidth="1"/>
    <col min="4617" max="4617" width="7.85546875" style="153" customWidth="1"/>
    <col min="4618" max="4618" width="14.28515625" style="153" customWidth="1"/>
    <col min="4619" max="4619" width="7.85546875" style="153" customWidth="1"/>
    <col min="4620" max="4863" width="11.42578125" style="153"/>
    <col min="4864" max="4864" width="16" style="153" customWidth="1"/>
    <col min="4865" max="4872" width="17.5703125" style="153" customWidth="1"/>
    <col min="4873" max="4873" width="7.85546875" style="153" customWidth="1"/>
    <col min="4874" max="4874" width="14.28515625" style="153" customWidth="1"/>
    <col min="4875" max="4875" width="7.85546875" style="153" customWidth="1"/>
    <col min="4876" max="5119" width="11.42578125" style="153"/>
    <col min="5120" max="5120" width="16" style="153" customWidth="1"/>
    <col min="5121" max="5128" width="17.5703125" style="153" customWidth="1"/>
    <col min="5129" max="5129" width="7.85546875" style="153" customWidth="1"/>
    <col min="5130" max="5130" width="14.28515625" style="153" customWidth="1"/>
    <col min="5131" max="5131" width="7.85546875" style="153" customWidth="1"/>
    <col min="5132" max="5375" width="11.42578125" style="153"/>
    <col min="5376" max="5376" width="16" style="153" customWidth="1"/>
    <col min="5377" max="5384" width="17.5703125" style="153" customWidth="1"/>
    <col min="5385" max="5385" width="7.85546875" style="153" customWidth="1"/>
    <col min="5386" max="5386" width="14.28515625" style="153" customWidth="1"/>
    <col min="5387" max="5387" width="7.85546875" style="153" customWidth="1"/>
    <col min="5388" max="5631" width="11.42578125" style="153"/>
    <col min="5632" max="5632" width="16" style="153" customWidth="1"/>
    <col min="5633" max="5640" width="17.5703125" style="153" customWidth="1"/>
    <col min="5641" max="5641" width="7.85546875" style="153" customWidth="1"/>
    <col min="5642" max="5642" width="14.28515625" style="153" customWidth="1"/>
    <col min="5643" max="5643" width="7.85546875" style="153" customWidth="1"/>
    <col min="5644" max="5887" width="11.42578125" style="153"/>
    <col min="5888" max="5888" width="16" style="153" customWidth="1"/>
    <col min="5889" max="5896" width="17.5703125" style="153" customWidth="1"/>
    <col min="5897" max="5897" width="7.85546875" style="153" customWidth="1"/>
    <col min="5898" max="5898" width="14.28515625" style="153" customWidth="1"/>
    <col min="5899" max="5899" width="7.85546875" style="153" customWidth="1"/>
    <col min="5900" max="6143" width="11.42578125" style="153"/>
    <col min="6144" max="6144" width="16" style="153" customWidth="1"/>
    <col min="6145" max="6152" width="17.5703125" style="153" customWidth="1"/>
    <col min="6153" max="6153" width="7.85546875" style="153" customWidth="1"/>
    <col min="6154" max="6154" width="14.28515625" style="153" customWidth="1"/>
    <col min="6155" max="6155" width="7.85546875" style="153" customWidth="1"/>
    <col min="6156" max="6399" width="11.42578125" style="153"/>
    <col min="6400" max="6400" width="16" style="153" customWidth="1"/>
    <col min="6401" max="6408" width="17.5703125" style="153" customWidth="1"/>
    <col min="6409" max="6409" width="7.85546875" style="153" customWidth="1"/>
    <col min="6410" max="6410" width="14.28515625" style="153" customWidth="1"/>
    <col min="6411" max="6411" width="7.85546875" style="153" customWidth="1"/>
    <col min="6412" max="6655" width="11.42578125" style="153"/>
    <col min="6656" max="6656" width="16" style="153" customWidth="1"/>
    <col min="6657" max="6664" width="17.5703125" style="153" customWidth="1"/>
    <col min="6665" max="6665" width="7.85546875" style="153" customWidth="1"/>
    <col min="6666" max="6666" width="14.28515625" style="153" customWidth="1"/>
    <col min="6667" max="6667" width="7.85546875" style="153" customWidth="1"/>
    <col min="6668" max="6911" width="11.42578125" style="153"/>
    <col min="6912" max="6912" width="16" style="153" customWidth="1"/>
    <col min="6913" max="6920" width="17.5703125" style="153" customWidth="1"/>
    <col min="6921" max="6921" width="7.85546875" style="153" customWidth="1"/>
    <col min="6922" max="6922" width="14.28515625" style="153" customWidth="1"/>
    <col min="6923" max="6923" width="7.85546875" style="153" customWidth="1"/>
    <col min="6924" max="7167" width="11.42578125" style="153"/>
    <col min="7168" max="7168" width="16" style="153" customWidth="1"/>
    <col min="7169" max="7176" width="17.5703125" style="153" customWidth="1"/>
    <col min="7177" max="7177" width="7.85546875" style="153" customWidth="1"/>
    <col min="7178" max="7178" width="14.28515625" style="153" customWidth="1"/>
    <col min="7179" max="7179" width="7.85546875" style="153" customWidth="1"/>
    <col min="7180" max="7423" width="11.42578125" style="153"/>
    <col min="7424" max="7424" width="16" style="153" customWidth="1"/>
    <col min="7425" max="7432" width="17.5703125" style="153" customWidth="1"/>
    <col min="7433" max="7433" width="7.85546875" style="153" customWidth="1"/>
    <col min="7434" max="7434" width="14.28515625" style="153" customWidth="1"/>
    <col min="7435" max="7435" width="7.85546875" style="153" customWidth="1"/>
    <col min="7436" max="7679" width="11.42578125" style="153"/>
    <col min="7680" max="7680" width="16" style="153" customWidth="1"/>
    <col min="7681" max="7688" width="17.5703125" style="153" customWidth="1"/>
    <col min="7689" max="7689" width="7.85546875" style="153" customWidth="1"/>
    <col min="7690" max="7690" width="14.28515625" style="153" customWidth="1"/>
    <col min="7691" max="7691" width="7.85546875" style="153" customWidth="1"/>
    <col min="7692" max="7935" width="11.42578125" style="153"/>
    <col min="7936" max="7936" width="16" style="153" customWidth="1"/>
    <col min="7937" max="7944" width="17.5703125" style="153" customWidth="1"/>
    <col min="7945" max="7945" width="7.85546875" style="153" customWidth="1"/>
    <col min="7946" max="7946" width="14.28515625" style="153" customWidth="1"/>
    <col min="7947" max="7947" width="7.85546875" style="153" customWidth="1"/>
    <col min="7948" max="8191" width="11.42578125" style="153"/>
    <col min="8192" max="8192" width="16" style="153" customWidth="1"/>
    <col min="8193" max="8200" width="17.5703125" style="153" customWidth="1"/>
    <col min="8201" max="8201" width="7.85546875" style="153" customWidth="1"/>
    <col min="8202" max="8202" width="14.28515625" style="153" customWidth="1"/>
    <col min="8203" max="8203" width="7.85546875" style="153" customWidth="1"/>
    <col min="8204" max="8447" width="11.42578125" style="153"/>
    <col min="8448" max="8448" width="16" style="153" customWidth="1"/>
    <col min="8449" max="8456" width="17.5703125" style="153" customWidth="1"/>
    <col min="8457" max="8457" width="7.85546875" style="153" customWidth="1"/>
    <col min="8458" max="8458" width="14.28515625" style="153" customWidth="1"/>
    <col min="8459" max="8459" width="7.85546875" style="153" customWidth="1"/>
    <col min="8460" max="8703" width="11.42578125" style="153"/>
    <col min="8704" max="8704" width="16" style="153" customWidth="1"/>
    <col min="8705" max="8712" width="17.5703125" style="153" customWidth="1"/>
    <col min="8713" max="8713" width="7.85546875" style="153" customWidth="1"/>
    <col min="8714" max="8714" width="14.28515625" style="153" customWidth="1"/>
    <col min="8715" max="8715" width="7.85546875" style="153" customWidth="1"/>
    <col min="8716" max="8959" width="11.42578125" style="153"/>
    <col min="8960" max="8960" width="16" style="153" customWidth="1"/>
    <col min="8961" max="8968" width="17.5703125" style="153" customWidth="1"/>
    <col min="8969" max="8969" width="7.85546875" style="153" customWidth="1"/>
    <col min="8970" max="8970" width="14.28515625" style="153" customWidth="1"/>
    <col min="8971" max="8971" width="7.85546875" style="153" customWidth="1"/>
    <col min="8972" max="9215" width="11.42578125" style="153"/>
    <col min="9216" max="9216" width="16" style="153" customWidth="1"/>
    <col min="9217" max="9224" width="17.5703125" style="153" customWidth="1"/>
    <col min="9225" max="9225" width="7.85546875" style="153" customWidth="1"/>
    <col min="9226" max="9226" width="14.28515625" style="153" customWidth="1"/>
    <col min="9227" max="9227" width="7.85546875" style="153" customWidth="1"/>
    <col min="9228" max="9471" width="11.42578125" style="153"/>
    <col min="9472" max="9472" width="16" style="153" customWidth="1"/>
    <col min="9473" max="9480" width="17.5703125" style="153" customWidth="1"/>
    <col min="9481" max="9481" width="7.85546875" style="153" customWidth="1"/>
    <col min="9482" max="9482" width="14.28515625" style="153" customWidth="1"/>
    <col min="9483" max="9483" width="7.85546875" style="153" customWidth="1"/>
    <col min="9484" max="9727" width="11.42578125" style="153"/>
    <col min="9728" max="9728" width="16" style="153" customWidth="1"/>
    <col min="9729" max="9736" width="17.5703125" style="153" customWidth="1"/>
    <col min="9737" max="9737" width="7.85546875" style="153" customWidth="1"/>
    <col min="9738" max="9738" width="14.28515625" style="153" customWidth="1"/>
    <col min="9739" max="9739" width="7.85546875" style="153" customWidth="1"/>
    <col min="9740" max="9983" width="11.42578125" style="153"/>
    <col min="9984" max="9984" width="16" style="153" customWidth="1"/>
    <col min="9985" max="9992" width="17.5703125" style="153" customWidth="1"/>
    <col min="9993" max="9993" width="7.85546875" style="153" customWidth="1"/>
    <col min="9994" max="9994" width="14.28515625" style="153" customWidth="1"/>
    <col min="9995" max="9995" width="7.85546875" style="153" customWidth="1"/>
    <col min="9996" max="10239" width="11.42578125" style="153"/>
    <col min="10240" max="10240" width="16" style="153" customWidth="1"/>
    <col min="10241" max="10248" width="17.5703125" style="153" customWidth="1"/>
    <col min="10249" max="10249" width="7.85546875" style="153" customWidth="1"/>
    <col min="10250" max="10250" width="14.28515625" style="153" customWidth="1"/>
    <col min="10251" max="10251" width="7.85546875" style="153" customWidth="1"/>
    <col min="10252" max="10495" width="11.42578125" style="153"/>
    <col min="10496" max="10496" width="16" style="153" customWidth="1"/>
    <col min="10497" max="10504" width="17.5703125" style="153" customWidth="1"/>
    <col min="10505" max="10505" width="7.85546875" style="153" customWidth="1"/>
    <col min="10506" max="10506" width="14.28515625" style="153" customWidth="1"/>
    <col min="10507" max="10507" width="7.85546875" style="153" customWidth="1"/>
    <col min="10508" max="10751" width="11.42578125" style="153"/>
    <col min="10752" max="10752" width="16" style="153" customWidth="1"/>
    <col min="10753" max="10760" width="17.5703125" style="153" customWidth="1"/>
    <col min="10761" max="10761" width="7.85546875" style="153" customWidth="1"/>
    <col min="10762" max="10762" width="14.28515625" style="153" customWidth="1"/>
    <col min="10763" max="10763" width="7.85546875" style="153" customWidth="1"/>
    <col min="10764" max="11007" width="11.42578125" style="153"/>
    <col min="11008" max="11008" width="16" style="153" customWidth="1"/>
    <col min="11009" max="11016" width="17.5703125" style="153" customWidth="1"/>
    <col min="11017" max="11017" width="7.85546875" style="153" customWidth="1"/>
    <col min="11018" max="11018" width="14.28515625" style="153" customWidth="1"/>
    <col min="11019" max="11019" width="7.85546875" style="153" customWidth="1"/>
    <col min="11020" max="11263" width="11.42578125" style="153"/>
    <col min="11264" max="11264" width="16" style="153" customWidth="1"/>
    <col min="11265" max="11272" width="17.5703125" style="153" customWidth="1"/>
    <col min="11273" max="11273" width="7.85546875" style="153" customWidth="1"/>
    <col min="11274" max="11274" width="14.28515625" style="153" customWidth="1"/>
    <col min="11275" max="11275" width="7.85546875" style="153" customWidth="1"/>
    <col min="11276" max="11519" width="11.42578125" style="153"/>
    <col min="11520" max="11520" width="16" style="153" customWidth="1"/>
    <col min="11521" max="11528" width="17.5703125" style="153" customWidth="1"/>
    <col min="11529" max="11529" width="7.85546875" style="153" customWidth="1"/>
    <col min="11530" max="11530" width="14.28515625" style="153" customWidth="1"/>
    <col min="11531" max="11531" width="7.85546875" style="153" customWidth="1"/>
    <col min="11532" max="11775" width="11.42578125" style="153"/>
    <col min="11776" max="11776" width="16" style="153" customWidth="1"/>
    <col min="11777" max="11784" width="17.5703125" style="153" customWidth="1"/>
    <col min="11785" max="11785" width="7.85546875" style="153" customWidth="1"/>
    <col min="11786" max="11786" width="14.28515625" style="153" customWidth="1"/>
    <col min="11787" max="11787" width="7.85546875" style="153" customWidth="1"/>
    <col min="11788" max="12031" width="11.42578125" style="153"/>
    <col min="12032" max="12032" width="16" style="153" customWidth="1"/>
    <col min="12033" max="12040" width="17.5703125" style="153" customWidth="1"/>
    <col min="12041" max="12041" width="7.85546875" style="153" customWidth="1"/>
    <col min="12042" max="12042" width="14.28515625" style="153" customWidth="1"/>
    <col min="12043" max="12043" width="7.85546875" style="153" customWidth="1"/>
    <col min="12044" max="12287" width="11.42578125" style="153"/>
    <col min="12288" max="12288" width="16" style="153" customWidth="1"/>
    <col min="12289" max="12296" width="17.5703125" style="153" customWidth="1"/>
    <col min="12297" max="12297" width="7.85546875" style="153" customWidth="1"/>
    <col min="12298" max="12298" width="14.28515625" style="153" customWidth="1"/>
    <col min="12299" max="12299" width="7.85546875" style="153" customWidth="1"/>
    <col min="12300" max="12543" width="11.42578125" style="153"/>
    <col min="12544" max="12544" width="16" style="153" customWidth="1"/>
    <col min="12545" max="12552" width="17.5703125" style="153" customWidth="1"/>
    <col min="12553" max="12553" width="7.85546875" style="153" customWidth="1"/>
    <col min="12554" max="12554" width="14.28515625" style="153" customWidth="1"/>
    <col min="12555" max="12555" width="7.85546875" style="153" customWidth="1"/>
    <col min="12556" max="12799" width="11.42578125" style="153"/>
    <col min="12800" max="12800" width="16" style="153" customWidth="1"/>
    <col min="12801" max="12808" width="17.5703125" style="153" customWidth="1"/>
    <col min="12809" max="12809" width="7.85546875" style="153" customWidth="1"/>
    <col min="12810" max="12810" width="14.28515625" style="153" customWidth="1"/>
    <col min="12811" max="12811" width="7.85546875" style="153" customWidth="1"/>
    <col min="12812" max="13055" width="11.42578125" style="153"/>
    <col min="13056" max="13056" width="16" style="153" customWidth="1"/>
    <col min="13057" max="13064" width="17.5703125" style="153" customWidth="1"/>
    <col min="13065" max="13065" width="7.85546875" style="153" customWidth="1"/>
    <col min="13066" max="13066" width="14.28515625" style="153" customWidth="1"/>
    <col min="13067" max="13067" width="7.85546875" style="153" customWidth="1"/>
    <col min="13068" max="13311" width="11.42578125" style="153"/>
    <col min="13312" max="13312" width="16" style="153" customWidth="1"/>
    <col min="13313" max="13320" width="17.5703125" style="153" customWidth="1"/>
    <col min="13321" max="13321" width="7.85546875" style="153" customWidth="1"/>
    <col min="13322" max="13322" width="14.28515625" style="153" customWidth="1"/>
    <col min="13323" max="13323" width="7.85546875" style="153" customWidth="1"/>
    <col min="13324" max="13567" width="11.42578125" style="153"/>
    <col min="13568" max="13568" width="16" style="153" customWidth="1"/>
    <col min="13569" max="13576" width="17.5703125" style="153" customWidth="1"/>
    <col min="13577" max="13577" width="7.85546875" style="153" customWidth="1"/>
    <col min="13578" max="13578" width="14.28515625" style="153" customWidth="1"/>
    <col min="13579" max="13579" width="7.85546875" style="153" customWidth="1"/>
    <col min="13580" max="13823" width="11.42578125" style="153"/>
    <col min="13824" max="13824" width="16" style="153" customWidth="1"/>
    <col min="13825" max="13832" width="17.5703125" style="153" customWidth="1"/>
    <col min="13833" max="13833" width="7.85546875" style="153" customWidth="1"/>
    <col min="13834" max="13834" width="14.28515625" style="153" customWidth="1"/>
    <col min="13835" max="13835" width="7.85546875" style="153" customWidth="1"/>
    <col min="13836" max="14079" width="11.42578125" style="153"/>
    <col min="14080" max="14080" width="16" style="153" customWidth="1"/>
    <col min="14081" max="14088" width="17.5703125" style="153" customWidth="1"/>
    <col min="14089" max="14089" width="7.85546875" style="153" customWidth="1"/>
    <col min="14090" max="14090" width="14.28515625" style="153" customWidth="1"/>
    <col min="14091" max="14091" width="7.85546875" style="153" customWidth="1"/>
    <col min="14092" max="14335" width="11.42578125" style="153"/>
    <col min="14336" max="14336" width="16" style="153" customWidth="1"/>
    <col min="14337" max="14344" width="17.5703125" style="153" customWidth="1"/>
    <col min="14345" max="14345" width="7.85546875" style="153" customWidth="1"/>
    <col min="14346" max="14346" width="14.28515625" style="153" customWidth="1"/>
    <col min="14347" max="14347" width="7.85546875" style="153" customWidth="1"/>
    <col min="14348" max="14591" width="11.42578125" style="153"/>
    <col min="14592" max="14592" width="16" style="153" customWidth="1"/>
    <col min="14593" max="14600" width="17.5703125" style="153" customWidth="1"/>
    <col min="14601" max="14601" width="7.85546875" style="153" customWidth="1"/>
    <col min="14602" max="14602" width="14.28515625" style="153" customWidth="1"/>
    <col min="14603" max="14603" width="7.85546875" style="153" customWidth="1"/>
    <col min="14604" max="14847" width="11.42578125" style="153"/>
    <col min="14848" max="14848" width="16" style="153" customWidth="1"/>
    <col min="14849" max="14856" width="17.5703125" style="153" customWidth="1"/>
    <col min="14857" max="14857" width="7.85546875" style="153" customWidth="1"/>
    <col min="14858" max="14858" width="14.28515625" style="153" customWidth="1"/>
    <col min="14859" max="14859" width="7.85546875" style="153" customWidth="1"/>
    <col min="14860" max="15103" width="11.42578125" style="153"/>
    <col min="15104" max="15104" width="16" style="153" customWidth="1"/>
    <col min="15105" max="15112" width="17.5703125" style="153" customWidth="1"/>
    <col min="15113" max="15113" width="7.85546875" style="153" customWidth="1"/>
    <col min="15114" max="15114" width="14.28515625" style="153" customWidth="1"/>
    <col min="15115" max="15115" width="7.85546875" style="153" customWidth="1"/>
    <col min="15116" max="15359" width="11.42578125" style="153"/>
    <col min="15360" max="15360" width="16" style="153" customWidth="1"/>
    <col min="15361" max="15368" width="17.5703125" style="153" customWidth="1"/>
    <col min="15369" max="15369" width="7.85546875" style="153" customWidth="1"/>
    <col min="15370" max="15370" width="14.28515625" style="153" customWidth="1"/>
    <col min="15371" max="15371" width="7.85546875" style="153" customWidth="1"/>
    <col min="15372" max="15615" width="11.42578125" style="153"/>
    <col min="15616" max="15616" width="16" style="153" customWidth="1"/>
    <col min="15617" max="15624" width="17.5703125" style="153" customWidth="1"/>
    <col min="15625" max="15625" width="7.85546875" style="153" customWidth="1"/>
    <col min="15626" max="15626" width="14.28515625" style="153" customWidth="1"/>
    <col min="15627" max="15627" width="7.85546875" style="153" customWidth="1"/>
    <col min="15628" max="15871" width="11.42578125" style="153"/>
    <col min="15872" max="15872" width="16" style="153" customWidth="1"/>
    <col min="15873" max="15880" width="17.5703125" style="153" customWidth="1"/>
    <col min="15881" max="15881" width="7.85546875" style="153" customWidth="1"/>
    <col min="15882" max="15882" width="14.28515625" style="153" customWidth="1"/>
    <col min="15883" max="15883" width="7.85546875" style="153" customWidth="1"/>
    <col min="15884" max="16127" width="11.42578125" style="153"/>
    <col min="16128" max="16128" width="16" style="153" customWidth="1"/>
    <col min="16129" max="16136" width="17.5703125" style="153" customWidth="1"/>
    <col min="16137" max="16137" width="7.85546875" style="153" customWidth="1"/>
    <col min="16138" max="16138" width="14.28515625" style="153" customWidth="1"/>
    <col min="16139" max="16139" width="7.85546875" style="153" customWidth="1"/>
    <col min="16140" max="16384" width="11.42578125" style="153"/>
  </cols>
  <sheetData>
    <row r="1" spans="1:12" ht="24" customHeight="1">
      <c r="A1" s="178"/>
      <c r="B1" s="178"/>
      <c r="C1" s="150"/>
      <c r="D1" s="150"/>
      <c r="E1" s="179" t="s">
        <v>494</v>
      </c>
      <c r="F1" s="180" t="s">
        <v>320</v>
      </c>
      <c r="G1" s="150"/>
      <c r="H1" s="178"/>
      <c r="J1" s="181"/>
      <c r="K1" s="181"/>
      <c r="L1" s="181"/>
    </row>
    <row r="2" spans="1:12" s="47" customFormat="1" ht="13.5" thickBot="1">
      <c r="A2" s="44"/>
      <c r="B2" s="45"/>
      <c r="C2" s="45"/>
      <c r="D2" s="45"/>
      <c r="E2" s="45"/>
      <c r="F2" s="45"/>
      <c r="G2" s="45"/>
      <c r="H2" s="46" t="s">
        <v>321</v>
      </c>
      <c r="J2" s="45"/>
      <c r="K2" s="45"/>
      <c r="L2" s="45"/>
    </row>
    <row r="3" spans="1:12" s="47" customFormat="1" ht="15" customHeight="1" thickBot="1">
      <c r="A3" s="48" t="s">
        <v>322</v>
      </c>
      <c r="B3" s="298" t="str">
        <f>[1]POČETNA!$N$2</f>
        <v>2022.</v>
      </c>
      <c r="C3" s="299"/>
      <c r="D3" s="299"/>
      <c r="E3" s="299"/>
      <c r="F3" s="299"/>
      <c r="G3" s="299"/>
      <c r="H3" s="299"/>
      <c r="I3" s="300"/>
      <c r="J3" s="45"/>
      <c r="K3" s="45"/>
      <c r="L3" s="45"/>
    </row>
    <row r="4" spans="1:12" s="47" customFormat="1" ht="77.25" customHeight="1" thickBot="1">
      <c r="A4" s="49" t="s">
        <v>323</v>
      </c>
      <c r="B4" s="50" t="s">
        <v>324</v>
      </c>
      <c r="C4" s="51" t="s">
        <v>325</v>
      </c>
      <c r="D4" s="51" t="s">
        <v>326</v>
      </c>
      <c r="E4" s="51" t="s">
        <v>327</v>
      </c>
      <c r="F4" s="51" t="s">
        <v>328</v>
      </c>
      <c r="G4" s="51" t="s">
        <v>329</v>
      </c>
      <c r="H4" s="52" t="s">
        <v>330</v>
      </c>
      <c r="I4" s="52" t="s">
        <v>331</v>
      </c>
      <c r="J4" s="45"/>
      <c r="K4" s="182" t="s">
        <v>332</v>
      </c>
      <c r="L4" s="183" t="s">
        <v>21</v>
      </c>
    </row>
    <row r="5" spans="1:12" s="47" customFormat="1" ht="15" hidden="1" customHeight="1">
      <c r="A5" s="184" t="s">
        <v>31</v>
      </c>
      <c r="B5" s="53">
        <f>[1]UKUPNO!G574</f>
        <v>0</v>
      </c>
      <c r="C5" s="54">
        <f>[1]UKUPNO!H574</f>
        <v>0</v>
      </c>
      <c r="D5" s="55">
        <f>[1]UKUPNO!I574</f>
        <v>0</v>
      </c>
      <c r="E5" s="56">
        <f>[1]UKUPNO!J574</f>
        <v>0</v>
      </c>
      <c r="F5" s="56">
        <f>[1]UKUPNO!K574</f>
        <v>0</v>
      </c>
      <c r="G5" s="56">
        <f>[1]UKUPNO!L574</f>
        <v>0</v>
      </c>
      <c r="H5" s="57">
        <f>[1]UKUPNO!M574</f>
        <v>0</v>
      </c>
      <c r="I5" s="58">
        <f>[1]UKUPNO!N574</f>
        <v>0</v>
      </c>
      <c r="J5" s="45"/>
      <c r="K5" s="185">
        <f>SUM(B5:I5)</f>
        <v>0</v>
      </c>
      <c r="L5" s="186">
        <f>IF(K5=0,0,1)</f>
        <v>0</v>
      </c>
    </row>
    <row r="6" spans="1:12" s="47" customFormat="1" ht="15" hidden="1" customHeight="1">
      <c r="A6" s="184">
        <v>63112</v>
      </c>
      <c r="B6" s="53">
        <f>[1]UKUPNO!G575</f>
        <v>0</v>
      </c>
      <c r="C6" s="54">
        <f>[1]UKUPNO!H575</f>
        <v>0</v>
      </c>
      <c r="D6" s="55">
        <f>[1]UKUPNO!I575</f>
        <v>0</v>
      </c>
      <c r="E6" s="56">
        <f>[1]UKUPNO!J575</f>
        <v>0</v>
      </c>
      <c r="F6" s="56">
        <f>[1]UKUPNO!K575</f>
        <v>0</v>
      </c>
      <c r="G6" s="56">
        <f>[1]UKUPNO!L575</f>
        <v>0</v>
      </c>
      <c r="H6" s="57">
        <f>[1]UKUPNO!M575</f>
        <v>0</v>
      </c>
      <c r="I6" s="58">
        <f>[1]UKUPNO!N575</f>
        <v>0</v>
      </c>
      <c r="J6" s="45"/>
      <c r="K6" s="187">
        <f t="shared" ref="K6:K69" si="0">SUM(B6:I6)</f>
        <v>0</v>
      </c>
      <c r="L6" s="188">
        <f t="shared" ref="L6:L69" si="1">IF(K6=0,0,1)</f>
        <v>0</v>
      </c>
    </row>
    <row r="7" spans="1:12" s="47" customFormat="1" ht="15" hidden="1" customHeight="1">
      <c r="A7" s="184" t="s">
        <v>36</v>
      </c>
      <c r="B7" s="53">
        <f>[1]UKUPNO!G577</f>
        <v>0</v>
      </c>
      <c r="C7" s="54">
        <f>[1]UKUPNO!H577</f>
        <v>0</v>
      </c>
      <c r="D7" s="55">
        <f>[1]UKUPNO!I577</f>
        <v>0</v>
      </c>
      <c r="E7" s="56">
        <f>[1]UKUPNO!J577</f>
        <v>0</v>
      </c>
      <c r="F7" s="56">
        <f>[1]UKUPNO!K577</f>
        <v>0</v>
      </c>
      <c r="G7" s="56">
        <f>[1]UKUPNO!L577</f>
        <v>0</v>
      </c>
      <c r="H7" s="57">
        <f>[1]UKUPNO!M577</f>
        <v>0</v>
      </c>
      <c r="I7" s="58">
        <f>[1]UKUPNO!N577</f>
        <v>0</v>
      </c>
      <c r="J7" s="45"/>
      <c r="K7" s="187">
        <f t="shared" si="0"/>
        <v>0</v>
      </c>
      <c r="L7" s="188">
        <f t="shared" si="1"/>
        <v>0</v>
      </c>
    </row>
    <row r="8" spans="1:12" s="47" customFormat="1" ht="15" hidden="1" customHeight="1">
      <c r="A8" s="184">
        <v>63122</v>
      </c>
      <c r="B8" s="53">
        <f>[1]UKUPNO!G578</f>
        <v>0</v>
      </c>
      <c r="C8" s="54">
        <f>[1]UKUPNO!H578</f>
        <v>0</v>
      </c>
      <c r="D8" s="55">
        <f>[1]UKUPNO!I578</f>
        <v>0</v>
      </c>
      <c r="E8" s="56">
        <f>[1]UKUPNO!J578</f>
        <v>0</v>
      </c>
      <c r="F8" s="56">
        <f>[1]UKUPNO!K578</f>
        <v>0</v>
      </c>
      <c r="G8" s="56">
        <f>[1]UKUPNO!L578</f>
        <v>0</v>
      </c>
      <c r="H8" s="57">
        <f>[1]UKUPNO!M578</f>
        <v>0</v>
      </c>
      <c r="I8" s="58">
        <f>[1]UKUPNO!N578</f>
        <v>0</v>
      </c>
      <c r="J8" s="45"/>
      <c r="K8" s="187">
        <f t="shared" si="0"/>
        <v>0</v>
      </c>
      <c r="L8" s="188">
        <f t="shared" si="1"/>
        <v>0</v>
      </c>
    </row>
    <row r="9" spans="1:12" s="47" customFormat="1" ht="15" hidden="1" customHeight="1">
      <c r="A9" s="184" t="s">
        <v>43</v>
      </c>
      <c r="B9" s="53">
        <f>[1]UKUPNO!G581</f>
        <v>0</v>
      </c>
      <c r="C9" s="54">
        <f>[1]UKUPNO!H581</f>
        <v>0</v>
      </c>
      <c r="D9" s="55">
        <f>[1]UKUPNO!I581</f>
        <v>0</v>
      </c>
      <c r="E9" s="56">
        <f>[1]UKUPNO!J581</f>
        <v>0</v>
      </c>
      <c r="F9" s="56">
        <f>[1]UKUPNO!K581</f>
        <v>0</v>
      </c>
      <c r="G9" s="56">
        <f>[1]UKUPNO!L581</f>
        <v>0</v>
      </c>
      <c r="H9" s="57">
        <f>[1]UKUPNO!M581</f>
        <v>0</v>
      </c>
      <c r="I9" s="58">
        <f>[1]UKUPNO!N581</f>
        <v>0</v>
      </c>
      <c r="J9" s="45"/>
      <c r="K9" s="187">
        <f t="shared" si="0"/>
        <v>0</v>
      </c>
      <c r="L9" s="188">
        <f t="shared" si="1"/>
        <v>0</v>
      </c>
    </row>
    <row r="10" spans="1:12" s="47" customFormat="1" ht="15" hidden="1" customHeight="1">
      <c r="A10" s="184">
        <v>63221</v>
      </c>
      <c r="B10" s="53">
        <f>[1]UKUPNO!G583</f>
        <v>0</v>
      </c>
      <c r="C10" s="54">
        <f>[1]UKUPNO!H583</f>
        <v>0</v>
      </c>
      <c r="D10" s="55">
        <f>[1]UKUPNO!I583</f>
        <v>0</v>
      </c>
      <c r="E10" s="56">
        <f>[1]UKUPNO!J583</f>
        <v>0</v>
      </c>
      <c r="F10" s="56">
        <f>[1]UKUPNO!K583</f>
        <v>0</v>
      </c>
      <c r="G10" s="56">
        <f>[1]UKUPNO!L583</f>
        <v>0</v>
      </c>
      <c r="H10" s="57">
        <f>[1]UKUPNO!M583</f>
        <v>0</v>
      </c>
      <c r="I10" s="58">
        <f>[1]UKUPNO!N583</f>
        <v>0</v>
      </c>
      <c r="J10" s="45"/>
      <c r="K10" s="187">
        <f t="shared" si="0"/>
        <v>0</v>
      </c>
      <c r="L10" s="188">
        <f t="shared" si="1"/>
        <v>0</v>
      </c>
    </row>
    <row r="11" spans="1:12" s="47" customFormat="1" ht="15" hidden="1" customHeight="1">
      <c r="A11" s="189">
        <v>63231</v>
      </c>
      <c r="B11" s="53">
        <f>[1]UKUPNO!G585</f>
        <v>0</v>
      </c>
      <c r="C11" s="54">
        <f>[1]UKUPNO!H585</f>
        <v>0</v>
      </c>
      <c r="D11" s="55">
        <f>[1]UKUPNO!I585</f>
        <v>0</v>
      </c>
      <c r="E11" s="56">
        <f>[1]UKUPNO!J585</f>
        <v>0</v>
      </c>
      <c r="F11" s="56">
        <f>[1]UKUPNO!K585</f>
        <v>0</v>
      </c>
      <c r="G11" s="56">
        <f>[1]UKUPNO!L585</f>
        <v>0</v>
      </c>
      <c r="H11" s="57">
        <f>[1]UKUPNO!M585</f>
        <v>0</v>
      </c>
      <c r="I11" s="58">
        <f>[1]UKUPNO!N585</f>
        <v>0</v>
      </c>
      <c r="J11" s="45"/>
      <c r="K11" s="187">
        <f t="shared" si="0"/>
        <v>0</v>
      </c>
      <c r="L11" s="188">
        <f t="shared" si="1"/>
        <v>0</v>
      </c>
    </row>
    <row r="12" spans="1:12" s="47" customFormat="1" ht="15" hidden="1" customHeight="1">
      <c r="A12" s="184">
        <v>63241</v>
      </c>
      <c r="B12" s="53">
        <f>[1]UKUPNO!G587</f>
        <v>0</v>
      </c>
      <c r="C12" s="54">
        <f>[1]UKUPNO!H587</f>
        <v>0</v>
      </c>
      <c r="D12" s="55">
        <f>[1]UKUPNO!I587</f>
        <v>0</v>
      </c>
      <c r="E12" s="56">
        <f>[1]UKUPNO!J587</f>
        <v>0</v>
      </c>
      <c r="F12" s="56">
        <f>[1]UKUPNO!K587</f>
        <v>0</v>
      </c>
      <c r="G12" s="56">
        <f>[1]UKUPNO!L587</f>
        <v>0</v>
      </c>
      <c r="H12" s="57">
        <f>[1]UKUPNO!M587</f>
        <v>0</v>
      </c>
      <c r="I12" s="58">
        <f>[1]UKUPNO!N587</f>
        <v>0</v>
      </c>
      <c r="J12" s="45"/>
      <c r="K12" s="187">
        <f t="shared" si="0"/>
        <v>0</v>
      </c>
      <c r="L12" s="188">
        <f t="shared" si="1"/>
        <v>0</v>
      </c>
    </row>
    <row r="13" spans="1:12" s="47" customFormat="1" ht="15" hidden="1" customHeight="1">
      <c r="A13" s="184" t="s">
        <v>53</v>
      </c>
      <c r="B13" s="53">
        <f>[1]UKUPNO!G590</f>
        <v>0</v>
      </c>
      <c r="C13" s="54">
        <f>[1]UKUPNO!H590</f>
        <v>0</v>
      </c>
      <c r="D13" s="55">
        <f>[1]UKUPNO!I590</f>
        <v>0</v>
      </c>
      <c r="E13" s="56">
        <f>[1]UKUPNO!J590</f>
        <v>0</v>
      </c>
      <c r="F13" s="56">
        <f>[1]UKUPNO!K590</f>
        <v>0</v>
      </c>
      <c r="G13" s="56">
        <f>[1]UKUPNO!L590</f>
        <v>0</v>
      </c>
      <c r="H13" s="57">
        <f>[1]UKUPNO!M590</f>
        <v>0</v>
      </c>
      <c r="I13" s="58">
        <f>[1]UKUPNO!N590</f>
        <v>0</v>
      </c>
      <c r="J13" s="45"/>
      <c r="K13" s="187">
        <f t="shared" si="0"/>
        <v>0</v>
      </c>
      <c r="L13" s="188">
        <f t="shared" si="1"/>
        <v>0</v>
      </c>
    </row>
    <row r="14" spans="1:12" s="47" customFormat="1" ht="15" hidden="1" customHeight="1">
      <c r="A14" s="184" t="s">
        <v>55</v>
      </c>
      <c r="B14" s="53">
        <f>[1]UKUPNO!G591</f>
        <v>0</v>
      </c>
      <c r="C14" s="54">
        <f>[1]UKUPNO!H591</f>
        <v>0</v>
      </c>
      <c r="D14" s="55">
        <f>[1]UKUPNO!I591</f>
        <v>0</v>
      </c>
      <c r="E14" s="56">
        <f>[1]UKUPNO!J591</f>
        <v>0</v>
      </c>
      <c r="F14" s="56">
        <f>[1]UKUPNO!K591</f>
        <v>0</v>
      </c>
      <c r="G14" s="56">
        <f>[1]UKUPNO!L591</f>
        <v>0</v>
      </c>
      <c r="H14" s="57">
        <f>[1]UKUPNO!M591</f>
        <v>0</v>
      </c>
      <c r="I14" s="58">
        <f>[1]UKUPNO!N591</f>
        <v>0</v>
      </c>
      <c r="J14" s="45"/>
      <c r="K14" s="187">
        <f t="shared" si="0"/>
        <v>0</v>
      </c>
      <c r="L14" s="188">
        <f t="shared" si="1"/>
        <v>0</v>
      </c>
    </row>
    <row r="15" spans="1:12" s="47" customFormat="1" ht="15" hidden="1" customHeight="1">
      <c r="A15" s="184" t="s">
        <v>57</v>
      </c>
      <c r="B15" s="53">
        <f>[1]UKUPNO!G592</f>
        <v>0</v>
      </c>
      <c r="C15" s="54">
        <f>[1]UKUPNO!H592</f>
        <v>0</v>
      </c>
      <c r="D15" s="55">
        <f>[1]UKUPNO!I592</f>
        <v>0</v>
      </c>
      <c r="E15" s="56">
        <f>[1]UKUPNO!J592</f>
        <v>0</v>
      </c>
      <c r="F15" s="56">
        <f>[1]UKUPNO!K592</f>
        <v>0</v>
      </c>
      <c r="G15" s="56">
        <f>[1]UKUPNO!L592</f>
        <v>0</v>
      </c>
      <c r="H15" s="57">
        <f>[1]UKUPNO!M592</f>
        <v>0</v>
      </c>
      <c r="I15" s="58">
        <f>[1]UKUPNO!N592</f>
        <v>0</v>
      </c>
      <c r="J15" s="45"/>
      <c r="K15" s="187">
        <f t="shared" si="0"/>
        <v>0</v>
      </c>
      <c r="L15" s="188">
        <f t="shared" si="1"/>
        <v>0</v>
      </c>
    </row>
    <row r="16" spans="1:12" s="47" customFormat="1" ht="15" hidden="1" customHeight="1">
      <c r="A16" s="184" t="s">
        <v>59</v>
      </c>
      <c r="B16" s="53">
        <f>[1]UKUPNO!G593</f>
        <v>0</v>
      </c>
      <c r="C16" s="54">
        <f>[1]UKUPNO!H593</f>
        <v>0</v>
      </c>
      <c r="D16" s="55">
        <f>[1]UKUPNO!I593</f>
        <v>0</v>
      </c>
      <c r="E16" s="56">
        <f>[1]UKUPNO!J593</f>
        <v>0</v>
      </c>
      <c r="F16" s="56">
        <f>[1]UKUPNO!K593</f>
        <v>0</v>
      </c>
      <c r="G16" s="56">
        <f>[1]UKUPNO!L593</f>
        <v>0</v>
      </c>
      <c r="H16" s="57">
        <f>[1]UKUPNO!M593</f>
        <v>0</v>
      </c>
      <c r="I16" s="58">
        <f>[1]UKUPNO!N593</f>
        <v>0</v>
      </c>
      <c r="J16" s="45"/>
      <c r="K16" s="187">
        <f t="shared" si="0"/>
        <v>0</v>
      </c>
      <c r="L16" s="188">
        <f t="shared" si="1"/>
        <v>0</v>
      </c>
    </row>
    <row r="17" spans="1:12" s="47" customFormat="1" ht="15" hidden="1" customHeight="1">
      <c r="A17" s="184" t="s">
        <v>63</v>
      </c>
      <c r="B17" s="53">
        <f>[1]UKUPNO!G595</f>
        <v>0</v>
      </c>
      <c r="C17" s="54">
        <f>[1]UKUPNO!H595</f>
        <v>0</v>
      </c>
      <c r="D17" s="55">
        <f>[1]UKUPNO!I595</f>
        <v>0</v>
      </c>
      <c r="E17" s="56">
        <f>[1]UKUPNO!J595</f>
        <v>0</v>
      </c>
      <c r="F17" s="56">
        <f>[1]UKUPNO!K595</f>
        <v>0</v>
      </c>
      <c r="G17" s="56">
        <f>[1]UKUPNO!L595</f>
        <v>0</v>
      </c>
      <c r="H17" s="57">
        <f>[1]UKUPNO!M595</f>
        <v>0</v>
      </c>
      <c r="I17" s="58">
        <f>[1]UKUPNO!N595</f>
        <v>0</v>
      </c>
      <c r="J17" s="45"/>
      <c r="K17" s="187">
        <f t="shared" si="0"/>
        <v>0</v>
      </c>
      <c r="L17" s="188">
        <f t="shared" si="1"/>
        <v>0</v>
      </c>
    </row>
    <row r="18" spans="1:12" s="47" customFormat="1" ht="15" hidden="1" customHeight="1">
      <c r="A18" s="184" t="s">
        <v>65</v>
      </c>
      <c r="B18" s="53">
        <f>[1]UKUPNO!G596</f>
        <v>0</v>
      </c>
      <c r="C18" s="54">
        <f>[1]UKUPNO!H596</f>
        <v>0</v>
      </c>
      <c r="D18" s="55">
        <f>[1]UKUPNO!I596</f>
        <v>0</v>
      </c>
      <c r="E18" s="56">
        <f>[1]UKUPNO!J596</f>
        <v>0</v>
      </c>
      <c r="F18" s="56">
        <f>[1]UKUPNO!K596</f>
        <v>0</v>
      </c>
      <c r="G18" s="56">
        <f>[1]UKUPNO!L596</f>
        <v>0</v>
      </c>
      <c r="H18" s="57">
        <f>[1]UKUPNO!M596</f>
        <v>0</v>
      </c>
      <c r="I18" s="58">
        <f>[1]UKUPNO!N596</f>
        <v>0</v>
      </c>
      <c r="J18" s="45"/>
      <c r="K18" s="187">
        <f t="shared" si="0"/>
        <v>0</v>
      </c>
      <c r="L18" s="188">
        <f t="shared" si="1"/>
        <v>0</v>
      </c>
    </row>
    <row r="19" spans="1:12" s="47" customFormat="1" ht="15" hidden="1" customHeight="1">
      <c r="A19" s="184" t="s">
        <v>67</v>
      </c>
      <c r="B19" s="53">
        <f>[1]UKUPNO!G597</f>
        <v>0</v>
      </c>
      <c r="C19" s="54">
        <f>[1]UKUPNO!H597</f>
        <v>0</v>
      </c>
      <c r="D19" s="55">
        <f>[1]UKUPNO!I597</f>
        <v>0</v>
      </c>
      <c r="E19" s="56">
        <f>[1]UKUPNO!J597</f>
        <v>0</v>
      </c>
      <c r="F19" s="56">
        <f>[1]UKUPNO!K597</f>
        <v>0</v>
      </c>
      <c r="G19" s="56">
        <f>[1]UKUPNO!L597</f>
        <v>0</v>
      </c>
      <c r="H19" s="57">
        <f>[1]UKUPNO!M597</f>
        <v>0</v>
      </c>
      <c r="I19" s="58">
        <f>[1]UKUPNO!N597</f>
        <v>0</v>
      </c>
      <c r="J19" s="45"/>
      <c r="K19" s="187">
        <f t="shared" si="0"/>
        <v>0</v>
      </c>
      <c r="L19" s="188">
        <f t="shared" si="1"/>
        <v>0</v>
      </c>
    </row>
    <row r="20" spans="1:12" s="47" customFormat="1" ht="15" hidden="1" customHeight="1">
      <c r="A20" s="184" t="s">
        <v>69</v>
      </c>
      <c r="B20" s="53">
        <f>[1]UKUPNO!G598</f>
        <v>0</v>
      </c>
      <c r="C20" s="54">
        <f>[1]UKUPNO!H598</f>
        <v>0</v>
      </c>
      <c r="D20" s="55">
        <f>[1]UKUPNO!I598</f>
        <v>0</v>
      </c>
      <c r="E20" s="56">
        <f>[1]UKUPNO!J598</f>
        <v>0</v>
      </c>
      <c r="F20" s="56">
        <f>[1]UKUPNO!K598</f>
        <v>0</v>
      </c>
      <c r="G20" s="56">
        <f>[1]UKUPNO!L598</f>
        <v>0</v>
      </c>
      <c r="H20" s="57">
        <f>[1]UKUPNO!M598</f>
        <v>0</v>
      </c>
      <c r="I20" s="58">
        <f>[1]UKUPNO!N598</f>
        <v>0</v>
      </c>
      <c r="J20" s="45"/>
      <c r="K20" s="187">
        <f t="shared" si="0"/>
        <v>0</v>
      </c>
      <c r="L20" s="188">
        <f t="shared" si="1"/>
        <v>0</v>
      </c>
    </row>
    <row r="21" spans="1:12" s="47" customFormat="1" ht="15" hidden="1" customHeight="1">
      <c r="A21" s="184">
        <v>63414</v>
      </c>
      <c r="B21" s="53">
        <f>[1]UKUPNO!G601</f>
        <v>0</v>
      </c>
      <c r="C21" s="54">
        <f>[1]UKUPNO!H601</f>
        <v>0</v>
      </c>
      <c r="D21" s="55">
        <f>[1]UKUPNO!I601</f>
        <v>0</v>
      </c>
      <c r="E21" s="56">
        <f>[1]UKUPNO!J601</f>
        <v>0</v>
      </c>
      <c r="F21" s="56">
        <f>[1]UKUPNO!K601</f>
        <v>0</v>
      </c>
      <c r="G21" s="56">
        <f>[1]UKUPNO!L601</f>
        <v>0</v>
      </c>
      <c r="H21" s="57">
        <f>[1]UKUPNO!M601</f>
        <v>0</v>
      </c>
      <c r="I21" s="58">
        <f>[1]UKUPNO!N601</f>
        <v>0</v>
      </c>
      <c r="J21" s="45"/>
      <c r="K21" s="187">
        <f t="shared" si="0"/>
        <v>0</v>
      </c>
      <c r="L21" s="188">
        <f t="shared" si="1"/>
        <v>0</v>
      </c>
    </row>
    <row r="22" spans="1:12" s="47" customFormat="1" ht="15" hidden="1" customHeight="1">
      <c r="A22" s="184">
        <v>63415</v>
      </c>
      <c r="B22" s="53">
        <f>[1]UKUPNO!G602</f>
        <v>0</v>
      </c>
      <c r="C22" s="54">
        <f>[1]UKUPNO!H602</f>
        <v>0</v>
      </c>
      <c r="D22" s="55">
        <f>[1]UKUPNO!I602</f>
        <v>0</v>
      </c>
      <c r="E22" s="56">
        <f>[1]UKUPNO!J602</f>
        <v>0</v>
      </c>
      <c r="F22" s="56">
        <f>[1]UKUPNO!K602</f>
        <v>0</v>
      </c>
      <c r="G22" s="56">
        <f>[1]UKUPNO!L602</f>
        <v>0</v>
      </c>
      <c r="H22" s="57">
        <f>[1]UKUPNO!M602</f>
        <v>0</v>
      </c>
      <c r="I22" s="58">
        <f>[1]UKUPNO!N602</f>
        <v>0</v>
      </c>
      <c r="J22" s="45"/>
      <c r="K22" s="187">
        <f t="shared" si="0"/>
        <v>0</v>
      </c>
      <c r="L22" s="188">
        <f t="shared" si="1"/>
        <v>0</v>
      </c>
    </row>
    <row r="23" spans="1:12" s="47" customFormat="1" ht="15" hidden="1" customHeight="1">
      <c r="A23" s="184">
        <v>63416</v>
      </c>
      <c r="B23" s="53">
        <f>[1]UKUPNO!G603</f>
        <v>0</v>
      </c>
      <c r="C23" s="54">
        <f>[1]UKUPNO!H603</f>
        <v>0</v>
      </c>
      <c r="D23" s="55">
        <f>[1]UKUPNO!I603</f>
        <v>0</v>
      </c>
      <c r="E23" s="56">
        <f>[1]UKUPNO!J603</f>
        <v>0</v>
      </c>
      <c r="F23" s="56">
        <f>[1]UKUPNO!K603</f>
        <v>0</v>
      </c>
      <c r="G23" s="56">
        <f>[1]UKUPNO!L603</f>
        <v>0</v>
      </c>
      <c r="H23" s="57">
        <f>[1]UKUPNO!M603</f>
        <v>0</v>
      </c>
      <c r="I23" s="58">
        <f>[1]UKUPNO!N603</f>
        <v>0</v>
      </c>
      <c r="J23" s="45"/>
      <c r="K23" s="187">
        <f t="shared" si="0"/>
        <v>0</v>
      </c>
      <c r="L23" s="188">
        <f t="shared" si="1"/>
        <v>0</v>
      </c>
    </row>
    <row r="24" spans="1:12" s="47" customFormat="1" ht="15" hidden="1" customHeight="1">
      <c r="A24" s="184">
        <v>63424</v>
      </c>
      <c r="B24" s="53">
        <f>[1]UKUPNO!G605</f>
        <v>0</v>
      </c>
      <c r="C24" s="54">
        <f>[1]UKUPNO!H605</f>
        <v>0</v>
      </c>
      <c r="D24" s="55">
        <f>[1]UKUPNO!I605</f>
        <v>0</v>
      </c>
      <c r="E24" s="56">
        <f>[1]UKUPNO!J605</f>
        <v>0</v>
      </c>
      <c r="F24" s="56">
        <f>[1]UKUPNO!K605</f>
        <v>0</v>
      </c>
      <c r="G24" s="56">
        <f>[1]UKUPNO!L605</f>
        <v>0</v>
      </c>
      <c r="H24" s="57">
        <f>[1]UKUPNO!M605</f>
        <v>0</v>
      </c>
      <c r="I24" s="58">
        <f>[1]UKUPNO!N605</f>
        <v>0</v>
      </c>
      <c r="J24" s="45"/>
      <c r="K24" s="187">
        <f t="shared" si="0"/>
        <v>0</v>
      </c>
      <c r="L24" s="188">
        <f t="shared" si="1"/>
        <v>0</v>
      </c>
    </row>
    <row r="25" spans="1:12" s="47" customFormat="1" ht="15" hidden="1" customHeight="1">
      <c r="A25" s="184">
        <v>63425</v>
      </c>
      <c r="B25" s="53">
        <f>[1]UKUPNO!G606</f>
        <v>0</v>
      </c>
      <c r="C25" s="54">
        <f>[1]UKUPNO!H606</f>
        <v>0</v>
      </c>
      <c r="D25" s="55">
        <f>[1]UKUPNO!I606</f>
        <v>0</v>
      </c>
      <c r="E25" s="56">
        <f>[1]UKUPNO!J606</f>
        <v>0</v>
      </c>
      <c r="F25" s="56">
        <f>[1]UKUPNO!K606</f>
        <v>0</v>
      </c>
      <c r="G25" s="56">
        <f>[1]UKUPNO!L606</f>
        <v>0</v>
      </c>
      <c r="H25" s="57">
        <f>[1]UKUPNO!M606</f>
        <v>0</v>
      </c>
      <c r="I25" s="58">
        <f>[1]UKUPNO!N606</f>
        <v>0</v>
      </c>
      <c r="J25" s="45"/>
      <c r="K25" s="187">
        <f t="shared" si="0"/>
        <v>0</v>
      </c>
      <c r="L25" s="188">
        <f t="shared" si="1"/>
        <v>0</v>
      </c>
    </row>
    <row r="26" spans="1:12" s="47" customFormat="1" ht="15" hidden="1" customHeight="1">
      <c r="A26" s="184">
        <v>63426</v>
      </c>
      <c r="B26" s="53">
        <f>[1]UKUPNO!G607</f>
        <v>0</v>
      </c>
      <c r="C26" s="54">
        <f>[1]UKUPNO!H607</f>
        <v>0</v>
      </c>
      <c r="D26" s="55">
        <f>[1]UKUPNO!I607</f>
        <v>0</v>
      </c>
      <c r="E26" s="56">
        <f>[1]UKUPNO!J607</f>
        <v>0</v>
      </c>
      <c r="F26" s="56">
        <f>[1]UKUPNO!K607</f>
        <v>0</v>
      </c>
      <c r="G26" s="56">
        <f>[1]UKUPNO!L607</f>
        <v>0</v>
      </c>
      <c r="H26" s="57">
        <f>[1]UKUPNO!M607</f>
        <v>0</v>
      </c>
      <c r="I26" s="58">
        <f>[1]UKUPNO!N607</f>
        <v>0</v>
      </c>
      <c r="J26" s="45"/>
      <c r="K26" s="187">
        <f t="shared" si="0"/>
        <v>0</v>
      </c>
      <c r="L26" s="188">
        <f t="shared" si="1"/>
        <v>0</v>
      </c>
    </row>
    <row r="27" spans="1:12" s="47" customFormat="1" ht="15" hidden="1" customHeight="1">
      <c r="A27" s="184">
        <v>63511</v>
      </c>
      <c r="B27" s="53">
        <f>[1]UKUPNO!G610</f>
        <v>0</v>
      </c>
      <c r="C27" s="54">
        <f>[1]UKUPNO!H610</f>
        <v>0</v>
      </c>
      <c r="D27" s="55">
        <f>[1]UKUPNO!I610</f>
        <v>0</v>
      </c>
      <c r="E27" s="56">
        <f>[1]UKUPNO!J610</f>
        <v>0</v>
      </c>
      <c r="F27" s="56">
        <f>[1]UKUPNO!K610</f>
        <v>0</v>
      </c>
      <c r="G27" s="56">
        <f>[1]UKUPNO!L610</f>
        <v>0</v>
      </c>
      <c r="H27" s="57">
        <f>[1]UKUPNO!M610</f>
        <v>0</v>
      </c>
      <c r="I27" s="58">
        <f>[1]UKUPNO!N610</f>
        <v>0</v>
      </c>
      <c r="J27" s="45"/>
      <c r="K27" s="187">
        <f t="shared" si="0"/>
        <v>0</v>
      </c>
      <c r="L27" s="188">
        <f t="shared" si="1"/>
        <v>0</v>
      </c>
    </row>
    <row r="28" spans="1:12" s="47" customFormat="1" ht="15" hidden="1" customHeight="1">
      <c r="A28" s="184">
        <v>63521</v>
      </c>
      <c r="B28" s="53">
        <f>[1]UKUPNO!G612</f>
        <v>0</v>
      </c>
      <c r="C28" s="54">
        <f>[1]UKUPNO!H612</f>
        <v>0</v>
      </c>
      <c r="D28" s="55">
        <f>[1]UKUPNO!I612</f>
        <v>0</v>
      </c>
      <c r="E28" s="56">
        <f>[1]UKUPNO!J612</f>
        <v>0</v>
      </c>
      <c r="F28" s="56">
        <f>[1]UKUPNO!K612</f>
        <v>0</v>
      </c>
      <c r="G28" s="56">
        <f>[1]UKUPNO!L612</f>
        <v>0</v>
      </c>
      <c r="H28" s="57">
        <f>[1]UKUPNO!M612</f>
        <v>0</v>
      </c>
      <c r="I28" s="58">
        <f>[1]UKUPNO!N612</f>
        <v>0</v>
      </c>
      <c r="J28" s="45"/>
      <c r="K28" s="187">
        <f t="shared" si="0"/>
        <v>0</v>
      </c>
      <c r="L28" s="188">
        <f t="shared" si="1"/>
        <v>0</v>
      </c>
    </row>
    <row r="29" spans="1:12" s="47" customFormat="1" ht="15" customHeight="1">
      <c r="A29" s="59">
        <v>63612</v>
      </c>
      <c r="B29" s="53">
        <f>[1]UKUPNO!G615</f>
        <v>0</v>
      </c>
      <c r="C29" s="54">
        <f>[1]UKUPNO!H615</f>
        <v>0</v>
      </c>
      <c r="D29" s="55">
        <f>[1]UKUPNO!I615</f>
        <v>0</v>
      </c>
      <c r="E29" s="56">
        <f>[1]UKUPNO!J615</f>
        <v>11102400</v>
      </c>
      <c r="F29" s="56">
        <f>[1]UKUPNO!K615</f>
        <v>0</v>
      </c>
      <c r="G29" s="56">
        <f>[1]UKUPNO!L615</f>
        <v>0</v>
      </c>
      <c r="H29" s="57">
        <f>[1]UKUPNO!M615</f>
        <v>0</v>
      </c>
      <c r="I29" s="58">
        <f>[1]UKUPNO!N615</f>
        <v>0</v>
      </c>
      <c r="J29" s="45"/>
      <c r="K29" s="187">
        <f t="shared" si="0"/>
        <v>11102400</v>
      </c>
      <c r="L29" s="188">
        <f t="shared" si="1"/>
        <v>1</v>
      </c>
    </row>
    <row r="30" spans="1:12" s="47" customFormat="1" ht="15" customHeight="1">
      <c r="A30" s="59">
        <v>63613</v>
      </c>
      <c r="B30" s="53">
        <f>[1]UKUPNO!G616</f>
        <v>0</v>
      </c>
      <c r="C30" s="54">
        <f>[1]UKUPNO!H616</f>
        <v>0</v>
      </c>
      <c r="D30" s="55">
        <f>[1]UKUPNO!I616</f>
        <v>0</v>
      </c>
      <c r="E30" s="56">
        <f>[1]UKUPNO!J616</f>
        <v>670782</v>
      </c>
      <c r="F30" s="56">
        <f>[1]UKUPNO!K616</f>
        <v>0</v>
      </c>
      <c r="G30" s="56">
        <f>[1]UKUPNO!L616</f>
        <v>0</v>
      </c>
      <c r="H30" s="57">
        <f>[1]UKUPNO!M616</f>
        <v>0</v>
      </c>
      <c r="I30" s="58">
        <f>[1]UKUPNO!N616</f>
        <v>0</v>
      </c>
      <c r="J30" s="45"/>
      <c r="K30" s="187">
        <f t="shared" si="0"/>
        <v>670782</v>
      </c>
      <c r="L30" s="188">
        <f t="shared" si="1"/>
        <v>1</v>
      </c>
    </row>
    <row r="31" spans="1:12" s="47" customFormat="1" ht="15" customHeight="1">
      <c r="A31" s="59">
        <v>63622</v>
      </c>
      <c r="B31" s="53">
        <f>[1]UKUPNO!G618</f>
        <v>0</v>
      </c>
      <c r="C31" s="54">
        <f>[1]UKUPNO!H618</f>
        <v>0</v>
      </c>
      <c r="D31" s="55">
        <f>[1]UKUPNO!I618</f>
        <v>0</v>
      </c>
      <c r="E31" s="56">
        <f>[1]UKUPNO!J618</f>
        <v>30000</v>
      </c>
      <c r="F31" s="56">
        <f>[1]UKUPNO!K618</f>
        <v>0</v>
      </c>
      <c r="G31" s="56">
        <f>[1]UKUPNO!L618</f>
        <v>0</v>
      </c>
      <c r="H31" s="57">
        <f>[1]UKUPNO!M618</f>
        <v>0</v>
      </c>
      <c r="I31" s="58">
        <f>[1]UKUPNO!N618</f>
        <v>0</v>
      </c>
      <c r="J31" s="45"/>
      <c r="K31" s="187">
        <f t="shared" si="0"/>
        <v>30000</v>
      </c>
      <c r="L31" s="188">
        <f t="shared" si="1"/>
        <v>1</v>
      </c>
    </row>
    <row r="32" spans="1:12" s="47" customFormat="1" ht="15" hidden="1" customHeight="1">
      <c r="A32" s="59">
        <v>63623</v>
      </c>
      <c r="B32" s="53">
        <f>[1]UKUPNO!G619</f>
        <v>0</v>
      </c>
      <c r="C32" s="54">
        <f>[1]UKUPNO!H619</f>
        <v>0</v>
      </c>
      <c r="D32" s="55">
        <f>[1]UKUPNO!I619</f>
        <v>0</v>
      </c>
      <c r="E32" s="56">
        <f>[1]UKUPNO!J619</f>
        <v>0</v>
      </c>
      <c r="F32" s="56">
        <f>[1]UKUPNO!K619</f>
        <v>0</v>
      </c>
      <c r="G32" s="56">
        <f>[1]UKUPNO!L619</f>
        <v>0</v>
      </c>
      <c r="H32" s="57">
        <f>[1]UKUPNO!M619</f>
        <v>0</v>
      </c>
      <c r="I32" s="58">
        <f>[1]UKUPNO!N619</f>
        <v>0</v>
      </c>
      <c r="J32" s="45"/>
      <c r="K32" s="187">
        <f t="shared" si="0"/>
        <v>0</v>
      </c>
      <c r="L32" s="188">
        <f t="shared" si="1"/>
        <v>0</v>
      </c>
    </row>
    <row r="33" spans="1:12" s="47" customFormat="1" ht="15" hidden="1" customHeight="1">
      <c r="A33" s="184">
        <v>63811</v>
      </c>
      <c r="B33" s="53">
        <f>[1]UKUPNO!G622</f>
        <v>0</v>
      </c>
      <c r="C33" s="54">
        <f>[1]UKUPNO!H622</f>
        <v>0</v>
      </c>
      <c r="D33" s="55">
        <f>[1]UKUPNO!I622</f>
        <v>0</v>
      </c>
      <c r="E33" s="56">
        <f>[1]UKUPNO!J622</f>
        <v>0</v>
      </c>
      <c r="F33" s="56">
        <f>[1]UKUPNO!K622</f>
        <v>0</v>
      </c>
      <c r="G33" s="56">
        <f>[1]UKUPNO!L622</f>
        <v>0</v>
      </c>
      <c r="H33" s="57">
        <f>[1]UKUPNO!M622</f>
        <v>0</v>
      </c>
      <c r="I33" s="58">
        <f>[1]UKUPNO!N622</f>
        <v>0</v>
      </c>
      <c r="J33" s="45"/>
      <c r="K33" s="187">
        <f t="shared" si="0"/>
        <v>0</v>
      </c>
      <c r="L33" s="188">
        <f t="shared" si="1"/>
        <v>0</v>
      </c>
    </row>
    <row r="34" spans="1:12" s="47" customFormat="1" ht="15" hidden="1" customHeight="1">
      <c r="A34" s="190">
        <v>63812</v>
      </c>
      <c r="B34" s="53">
        <f>[1]UKUPNO!G623</f>
        <v>0</v>
      </c>
      <c r="C34" s="54">
        <f>[1]UKUPNO!H623</f>
        <v>0</v>
      </c>
      <c r="D34" s="55">
        <f>[1]UKUPNO!I623</f>
        <v>0</v>
      </c>
      <c r="E34" s="56">
        <f>[1]UKUPNO!J623</f>
        <v>0</v>
      </c>
      <c r="F34" s="56">
        <f>[1]UKUPNO!K623</f>
        <v>0</v>
      </c>
      <c r="G34" s="56">
        <f>[1]UKUPNO!L623</f>
        <v>0</v>
      </c>
      <c r="H34" s="57">
        <f>[1]UKUPNO!M623</f>
        <v>0</v>
      </c>
      <c r="I34" s="58">
        <f>[1]UKUPNO!N623</f>
        <v>0</v>
      </c>
      <c r="J34" s="45"/>
      <c r="K34" s="187">
        <f t="shared" si="0"/>
        <v>0</v>
      </c>
      <c r="L34" s="188">
        <f t="shared" si="1"/>
        <v>0</v>
      </c>
    </row>
    <row r="35" spans="1:12" s="47" customFormat="1" ht="15" hidden="1" customHeight="1">
      <c r="A35" s="190" t="s">
        <v>98</v>
      </c>
      <c r="B35" s="53">
        <f>[1]UKUPNO!G624</f>
        <v>0</v>
      </c>
      <c r="C35" s="54">
        <f>[1]UKUPNO!H624</f>
        <v>0</v>
      </c>
      <c r="D35" s="55">
        <f>[1]UKUPNO!I624</f>
        <v>0</v>
      </c>
      <c r="E35" s="56">
        <f>[1]UKUPNO!J624</f>
        <v>0</v>
      </c>
      <c r="F35" s="56">
        <f>[1]UKUPNO!K624</f>
        <v>0</v>
      </c>
      <c r="G35" s="56">
        <f>[1]UKUPNO!L624</f>
        <v>0</v>
      </c>
      <c r="H35" s="57">
        <f>[1]UKUPNO!M624</f>
        <v>0</v>
      </c>
      <c r="I35" s="58">
        <f>[1]UKUPNO!N624</f>
        <v>0</v>
      </c>
      <c r="J35" s="45"/>
      <c r="K35" s="187">
        <f t="shared" si="0"/>
        <v>0</v>
      </c>
      <c r="L35" s="188">
        <f t="shared" si="1"/>
        <v>0</v>
      </c>
    </row>
    <row r="36" spans="1:12" s="47" customFormat="1" ht="15" hidden="1" customHeight="1">
      <c r="A36" s="190" t="s">
        <v>100</v>
      </c>
      <c r="B36" s="53">
        <f>[1]UKUPNO!G625</f>
        <v>0</v>
      </c>
      <c r="C36" s="54">
        <f>[1]UKUPNO!H625</f>
        <v>0</v>
      </c>
      <c r="D36" s="55">
        <f>[1]UKUPNO!I625</f>
        <v>0</v>
      </c>
      <c r="E36" s="56">
        <f>[1]UKUPNO!J625</f>
        <v>0</v>
      </c>
      <c r="F36" s="56">
        <f>[1]UKUPNO!K625</f>
        <v>0</v>
      </c>
      <c r="G36" s="56">
        <f>[1]UKUPNO!L625</f>
        <v>0</v>
      </c>
      <c r="H36" s="57">
        <f>[1]UKUPNO!M625</f>
        <v>0</v>
      </c>
      <c r="I36" s="58">
        <f>[1]UKUPNO!N625</f>
        <v>0</v>
      </c>
      <c r="J36" s="45"/>
      <c r="K36" s="187">
        <f t="shared" si="0"/>
        <v>0</v>
      </c>
      <c r="L36" s="188">
        <f t="shared" si="1"/>
        <v>0</v>
      </c>
    </row>
    <row r="37" spans="1:12" s="47" customFormat="1" ht="15" hidden="1" customHeight="1">
      <c r="A37" s="184">
        <v>63821</v>
      </c>
      <c r="B37" s="53">
        <f>[1]UKUPNO!G627</f>
        <v>0</v>
      </c>
      <c r="C37" s="54">
        <f>[1]UKUPNO!H627</f>
        <v>0</v>
      </c>
      <c r="D37" s="55">
        <f>[1]UKUPNO!I627</f>
        <v>0</v>
      </c>
      <c r="E37" s="56">
        <f>[1]UKUPNO!J627</f>
        <v>0</v>
      </c>
      <c r="F37" s="56">
        <f>[1]UKUPNO!K627</f>
        <v>0</v>
      </c>
      <c r="G37" s="56">
        <f>[1]UKUPNO!L627</f>
        <v>0</v>
      </c>
      <c r="H37" s="57">
        <f>[1]UKUPNO!M627</f>
        <v>0</v>
      </c>
      <c r="I37" s="58">
        <f>[1]UKUPNO!N627</f>
        <v>0</v>
      </c>
      <c r="J37" s="45"/>
      <c r="K37" s="187">
        <f t="shared" si="0"/>
        <v>0</v>
      </c>
      <c r="L37" s="188">
        <f t="shared" si="1"/>
        <v>0</v>
      </c>
    </row>
    <row r="38" spans="1:12" s="47" customFormat="1" ht="15" hidden="1" customHeight="1">
      <c r="A38" s="190">
        <v>63822</v>
      </c>
      <c r="B38" s="53">
        <f>[1]UKUPNO!G628</f>
        <v>0</v>
      </c>
      <c r="C38" s="54">
        <f>[1]UKUPNO!H628</f>
        <v>0</v>
      </c>
      <c r="D38" s="55">
        <f>[1]UKUPNO!I628</f>
        <v>0</v>
      </c>
      <c r="E38" s="56">
        <f>[1]UKUPNO!J628</f>
        <v>0</v>
      </c>
      <c r="F38" s="56">
        <f>[1]UKUPNO!K628</f>
        <v>0</v>
      </c>
      <c r="G38" s="56">
        <f>[1]UKUPNO!L628</f>
        <v>0</v>
      </c>
      <c r="H38" s="57">
        <f>[1]UKUPNO!M628</f>
        <v>0</v>
      </c>
      <c r="I38" s="58">
        <f>[1]UKUPNO!N628</f>
        <v>0</v>
      </c>
      <c r="J38" s="45"/>
      <c r="K38" s="187">
        <f t="shared" si="0"/>
        <v>0</v>
      </c>
      <c r="L38" s="188">
        <f t="shared" si="1"/>
        <v>0</v>
      </c>
    </row>
    <row r="39" spans="1:12" s="47" customFormat="1" ht="15" hidden="1" customHeight="1">
      <c r="A39" s="190" t="s">
        <v>105</v>
      </c>
      <c r="B39" s="53">
        <f>[1]UKUPNO!G629</f>
        <v>0</v>
      </c>
      <c r="C39" s="54">
        <f>[1]UKUPNO!H629</f>
        <v>0</v>
      </c>
      <c r="D39" s="55">
        <f>[1]UKUPNO!I629</f>
        <v>0</v>
      </c>
      <c r="E39" s="56">
        <f>[1]UKUPNO!J629</f>
        <v>0</v>
      </c>
      <c r="F39" s="56">
        <f>[1]UKUPNO!K629</f>
        <v>0</v>
      </c>
      <c r="G39" s="56">
        <f>[1]UKUPNO!L629</f>
        <v>0</v>
      </c>
      <c r="H39" s="57">
        <f>[1]UKUPNO!M629</f>
        <v>0</v>
      </c>
      <c r="I39" s="58">
        <f>[1]UKUPNO!N629</f>
        <v>0</v>
      </c>
      <c r="J39" s="45"/>
      <c r="K39" s="187">
        <f t="shared" si="0"/>
        <v>0</v>
      </c>
      <c r="L39" s="188">
        <f t="shared" si="1"/>
        <v>0</v>
      </c>
    </row>
    <row r="40" spans="1:12" s="47" customFormat="1" ht="15" hidden="1" customHeight="1">
      <c r="A40" s="190" t="s">
        <v>107</v>
      </c>
      <c r="B40" s="53">
        <f>[1]UKUPNO!G630</f>
        <v>0</v>
      </c>
      <c r="C40" s="54">
        <f>[1]UKUPNO!H630</f>
        <v>0</v>
      </c>
      <c r="D40" s="55">
        <f>[1]UKUPNO!I630</f>
        <v>0</v>
      </c>
      <c r="E40" s="56">
        <f>[1]UKUPNO!J630</f>
        <v>0</v>
      </c>
      <c r="F40" s="56">
        <f>[1]UKUPNO!K630</f>
        <v>0</v>
      </c>
      <c r="G40" s="56">
        <f>[1]UKUPNO!L630</f>
        <v>0</v>
      </c>
      <c r="H40" s="57">
        <f>[1]UKUPNO!M630</f>
        <v>0</v>
      </c>
      <c r="I40" s="58">
        <f>[1]UKUPNO!N630</f>
        <v>0</v>
      </c>
      <c r="J40" s="45"/>
      <c r="K40" s="187">
        <f t="shared" si="0"/>
        <v>0</v>
      </c>
      <c r="L40" s="188">
        <f t="shared" si="1"/>
        <v>0</v>
      </c>
    </row>
    <row r="41" spans="1:12" s="47" customFormat="1" ht="15" hidden="1" customHeight="1">
      <c r="A41" s="184">
        <v>63911</v>
      </c>
      <c r="B41" s="53">
        <f>[1]UKUPNO!G633</f>
        <v>0</v>
      </c>
      <c r="C41" s="54">
        <f>[1]UKUPNO!H633</f>
        <v>0</v>
      </c>
      <c r="D41" s="55">
        <f>[1]UKUPNO!I633</f>
        <v>0</v>
      </c>
      <c r="E41" s="56">
        <f>[1]UKUPNO!J633</f>
        <v>0</v>
      </c>
      <c r="F41" s="56">
        <f>[1]UKUPNO!K633</f>
        <v>0</v>
      </c>
      <c r="G41" s="56">
        <f>[1]UKUPNO!L633</f>
        <v>0</v>
      </c>
      <c r="H41" s="57">
        <f>[1]UKUPNO!M633</f>
        <v>0</v>
      </c>
      <c r="I41" s="58">
        <f>[1]UKUPNO!N633</f>
        <v>0</v>
      </c>
      <c r="J41" s="45"/>
      <c r="K41" s="187">
        <f t="shared" si="0"/>
        <v>0</v>
      </c>
      <c r="L41" s="188">
        <f t="shared" si="1"/>
        <v>0</v>
      </c>
    </row>
    <row r="42" spans="1:12" s="47" customFormat="1" ht="15" hidden="1" customHeight="1">
      <c r="A42" s="184">
        <v>63921</v>
      </c>
      <c r="B42" s="53">
        <f>[1]UKUPNO!G635</f>
        <v>0</v>
      </c>
      <c r="C42" s="54">
        <f>[1]UKUPNO!H635</f>
        <v>0</v>
      </c>
      <c r="D42" s="55">
        <f>[1]UKUPNO!I635</f>
        <v>0</v>
      </c>
      <c r="E42" s="56">
        <f>[1]UKUPNO!J635</f>
        <v>0</v>
      </c>
      <c r="F42" s="56">
        <f>[1]UKUPNO!K635</f>
        <v>0</v>
      </c>
      <c r="G42" s="56">
        <f>[1]UKUPNO!L635</f>
        <v>0</v>
      </c>
      <c r="H42" s="57">
        <f>[1]UKUPNO!M635</f>
        <v>0</v>
      </c>
      <c r="I42" s="58">
        <f>[1]UKUPNO!N635</f>
        <v>0</v>
      </c>
      <c r="J42" s="45"/>
      <c r="K42" s="187">
        <f t="shared" si="0"/>
        <v>0</v>
      </c>
      <c r="L42" s="188">
        <f t="shared" si="1"/>
        <v>0</v>
      </c>
    </row>
    <row r="43" spans="1:12" s="47" customFormat="1" ht="15" hidden="1" customHeight="1">
      <c r="A43" s="184">
        <v>63931</v>
      </c>
      <c r="B43" s="53">
        <f>[1]UKUPNO!G637</f>
        <v>0</v>
      </c>
      <c r="C43" s="54">
        <f>[1]UKUPNO!H637</f>
        <v>0</v>
      </c>
      <c r="D43" s="55">
        <f>[1]UKUPNO!I637</f>
        <v>0</v>
      </c>
      <c r="E43" s="56">
        <f>[1]UKUPNO!J637</f>
        <v>0</v>
      </c>
      <c r="F43" s="56">
        <f>[1]UKUPNO!K637</f>
        <v>0</v>
      </c>
      <c r="G43" s="56">
        <f>[1]UKUPNO!L637</f>
        <v>0</v>
      </c>
      <c r="H43" s="57">
        <f>[1]UKUPNO!M637</f>
        <v>0</v>
      </c>
      <c r="I43" s="58">
        <f>[1]UKUPNO!N637</f>
        <v>0</v>
      </c>
      <c r="J43" s="45"/>
      <c r="K43" s="187">
        <f t="shared" si="0"/>
        <v>0</v>
      </c>
      <c r="L43" s="188">
        <f t="shared" si="1"/>
        <v>0</v>
      </c>
    </row>
    <row r="44" spans="1:12" s="47" customFormat="1" ht="15" hidden="1" customHeight="1">
      <c r="A44" s="184">
        <v>63941</v>
      </c>
      <c r="B44" s="53">
        <f>[1]UKUPNO!G639</f>
        <v>0</v>
      </c>
      <c r="C44" s="54">
        <f>[1]UKUPNO!H639</f>
        <v>0</v>
      </c>
      <c r="D44" s="55">
        <f>[1]UKUPNO!I639</f>
        <v>0</v>
      </c>
      <c r="E44" s="56">
        <f>[1]UKUPNO!J639</f>
        <v>0</v>
      </c>
      <c r="F44" s="56">
        <f>[1]UKUPNO!K639</f>
        <v>0</v>
      </c>
      <c r="G44" s="56">
        <f>[1]UKUPNO!L639</f>
        <v>0</v>
      </c>
      <c r="H44" s="57">
        <f>[1]UKUPNO!M639</f>
        <v>0</v>
      </c>
      <c r="I44" s="58">
        <f>[1]UKUPNO!N639</f>
        <v>0</v>
      </c>
      <c r="J44" s="45"/>
      <c r="K44" s="187">
        <f t="shared" si="0"/>
        <v>0</v>
      </c>
      <c r="L44" s="188">
        <f t="shared" si="1"/>
        <v>0</v>
      </c>
    </row>
    <row r="45" spans="1:12" s="47" customFormat="1" ht="15" hidden="1" customHeight="1">
      <c r="A45" s="184" t="s">
        <v>120</v>
      </c>
      <c r="B45" s="53">
        <f>[1]UKUPNO!G643</f>
        <v>0</v>
      </c>
      <c r="C45" s="54">
        <f>[1]UKUPNO!H643</f>
        <v>0</v>
      </c>
      <c r="D45" s="55">
        <f>[1]UKUPNO!I643</f>
        <v>0</v>
      </c>
      <c r="E45" s="56">
        <f>[1]UKUPNO!J643</f>
        <v>0</v>
      </c>
      <c r="F45" s="56">
        <f>[1]UKUPNO!K643</f>
        <v>0</v>
      </c>
      <c r="G45" s="56">
        <f>[1]UKUPNO!L643</f>
        <v>0</v>
      </c>
      <c r="H45" s="57">
        <f>[1]UKUPNO!M643</f>
        <v>0</v>
      </c>
      <c r="I45" s="58">
        <f>[1]UKUPNO!N643</f>
        <v>0</v>
      </c>
      <c r="J45" s="45"/>
      <c r="K45" s="187">
        <f t="shared" si="0"/>
        <v>0</v>
      </c>
      <c r="L45" s="188">
        <f t="shared" si="1"/>
        <v>0</v>
      </c>
    </row>
    <row r="46" spans="1:12" s="47" customFormat="1" ht="15" hidden="1" customHeight="1">
      <c r="A46" s="184" t="s">
        <v>122</v>
      </c>
      <c r="B46" s="53">
        <f>[1]UKUPNO!G644</f>
        <v>0</v>
      </c>
      <c r="C46" s="54">
        <f>[1]UKUPNO!H644</f>
        <v>0</v>
      </c>
      <c r="D46" s="55">
        <f>[1]UKUPNO!I644</f>
        <v>0</v>
      </c>
      <c r="E46" s="56">
        <f>[1]UKUPNO!J644</f>
        <v>0</v>
      </c>
      <c r="F46" s="56">
        <f>[1]UKUPNO!K644</f>
        <v>0</v>
      </c>
      <c r="G46" s="56">
        <f>[1]UKUPNO!L644</f>
        <v>0</v>
      </c>
      <c r="H46" s="57">
        <f>[1]UKUPNO!M644</f>
        <v>0</v>
      </c>
      <c r="I46" s="58">
        <f>[1]UKUPNO!N644</f>
        <v>0</v>
      </c>
      <c r="J46" s="45"/>
      <c r="K46" s="187">
        <f t="shared" si="0"/>
        <v>0</v>
      </c>
      <c r="L46" s="188">
        <f t="shared" si="1"/>
        <v>0</v>
      </c>
    </row>
    <row r="47" spans="1:12" s="47" customFormat="1" ht="15" hidden="1" customHeight="1">
      <c r="A47" s="184" t="s">
        <v>124</v>
      </c>
      <c r="B47" s="53">
        <f>[1]UKUPNO!G645</f>
        <v>0</v>
      </c>
      <c r="C47" s="54">
        <f>[1]UKUPNO!H645</f>
        <v>0</v>
      </c>
      <c r="D47" s="55">
        <f>[1]UKUPNO!I645</f>
        <v>0</v>
      </c>
      <c r="E47" s="56">
        <f>[1]UKUPNO!J645</f>
        <v>0</v>
      </c>
      <c r="F47" s="56">
        <f>[1]UKUPNO!K645</f>
        <v>0</v>
      </c>
      <c r="G47" s="56">
        <f>[1]UKUPNO!L645</f>
        <v>0</v>
      </c>
      <c r="H47" s="57">
        <f>[1]UKUPNO!M645</f>
        <v>0</v>
      </c>
      <c r="I47" s="58">
        <f>[1]UKUPNO!N645</f>
        <v>0</v>
      </c>
      <c r="J47" s="45"/>
      <c r="K47" s="187">
        <f t="shared" si="0"/>
        <v>0</v>
      </c>
      <c r="L47" s="188">
        <f t="shared" si="1"/>
        <v>0</v>
      </c>
    </row>
    <row r="48" spans="1:12" s="47" customFormat="1" ht="15" hidden="1" customHeight="1">
      <c r="A48" s="184" t="s">
        <v>126</v>
      </c>
      <c r="B48" s="53">
        <f>[1]UKUPNO!G646</f>
        <v>0</v>
      </c>
      <c r="C48" s="54">
        <f>[1]UKUPNO!H646</f>
        <v>0</v>
      </c>
      <c r="D48" s="55">
        <f>[1]UKUPNO!I646</f>
        <v>0</v>
      </c>
      <c r="E48" s="56">
        <f>[1]UKUPNO!J646</f>
        <v>0</v>
      </c>
      <c r="F48" s="56">
        <f>[1]UKUPNO!K646</f>
        <v>0</v>
      </c>
      <c r="G48" s="56">
        <f>[1]UKUPNO!L646</f>
        <v>0</v>
      </c>
      <c r="H48" s="57">
        <f>[1]UKUPNO!M646</f>
        <v>0</v>
      </c>
      <c r="I48" s="58">
        <f>[1]UKUPNO!N646</f>
        <v>0</v>
      </c>
      <c r="J48" s="45"/>
      <c r="K48" s="187">
        <f t="shared" si="0"/>
        <v>0</v>
      </c>
      <c r="L48" s="188">
        <f t="shared" si="1"/>
        <v>0</v>
      </c>
    </row>
    <row r="49" spans="1:12" s="47" customFormat="1" ht="15" hidden="1" customHeight="1">
      <c r="A49" s="184" t="s">
        <v>130</v>
      </c>
      <c r="B49" s="53">
        <f>[1]UKUPNO!G648</f>
        <v>0</v>
      </c>
      <c r="C49" s="54">
        <f>[1]UKUPNO!H648</f>
        <v>0</v>
      </c>
      <c r="D49" s="55">
        <f>[1]UKUPNO!I648</f>
        <v>0</v>
      </c>
      <c r="E49" s="56">
        <f>[1]UKUPNO!J648</f>
        <v>0</v>
      </c>
      <c r="F49" s="56">
        <f>[1]UKUPNO!K648</f>
        <v>0</v>
      </c>
      <c r="G49" s="56">
        <f>[1]UKUPNO!L648</f>
        <v>0</v>
      </c>
      <c r="H49" s="57">
        <f>[1]UKUPNO!M648</f>
        <v>0</v>
      </c>
      <c r="I49" s="58">
        <f>[1]UKUPNO!N648</f>
        <v>0</v>
      </c>
      <c r="J49" s="45"/>
      <c r="K49" s="187">
        <f t="shared" si="0"/>
        <v>0</v>
      </c>
      <c r="L49" s="188">
        <f t="shared" si="1"/>
        <v>0</v>
      </c>
    </row>
    <row r="50" spans="1:12" s="47" customFormat="1" ht="15" customHeight="1">
      <c r="A50" s="184" t="s">
        <v>132</v>
      </c>
      <c r="B50" s="53">
        <f>[1]UKUPNO!G649</f>
        <v>0</v>
      </c>
      <c r="C50" s="54">
        <f>[1]UKUPNO!H649</f>
        <v>42</v>
      </c>
      <c r="D50" s="55">
        <f>[1]UKUPNO!I649</f>
        <v>0</v>
      </c>
      <c r="E50" s="56">
        <f>[1]UKUPNO!J649</f>
        <v>0</v>
      </c>
      <c r="F50" s="56">
        <f>[1]UKUPNO!K649</f>
        <v>0</v>
      </c>
      <c r="G50" s="56">
        <f>[1]UKUPNO!L649</f>
        <v>0</v>
      </c>
      <c r="H50" s="57">
        <f>[1]UKUPNO!M649</f>
        <v>0</v>
      </c>
      <c r="I50" s="58">
        <f>[1]UKUPNO!N649</f>
        <v>0</v>
      </c>
      <c r="J50" s="45"/>
      <c r="K50" s="187">
        <f t="shared" si="0"/>
        <v>42</v>
      </c>
      <c r="L50" s="188">
        <f t="shared" si="1"/>
        <v>1</v>
      </c>
    </row>
    <row r="51" spans="1:12" s="47" customFormat="1" ht="15" hidden="1" customHeight="1">
      <c r="A51" s="184" t="s">
        <v>136</v>
      </c>
      <c r="B51" s="53">
        <f>[1]UKUPNO!G651</f>
        <v>0</v>
      </c>
      <c r="C51" s="54">
        <f>[1]UKUPNO!H651</f>
        <v>0</v>
      </c>
      <c r="D51" s="55">
        <f>[1]UKUPNO!I651</f>
        <v>0</v>
      </c>
      <c r="E51" s="56">
        <f>[1]UKUPNO!J651</f>
        <v>0</v>
      </c>
      <c r="F51" s="56">
        <f>[1]UKUPNO!K651</f>
        <v>0</v>
      </c>
      <c r="G51" s="56">
        <f>[1]UKUPNO!L651</f>
        <v>0</v>
      </c>
      <c r="H51" s="57">
        <f>[1]UKUPNO!M651</f>
        <v>0</v>
      </c>
      <c r="I51" s="58">
        <f>[1]UKUPNO!N651</f>
        <v>0</v>
      </c>
      <c r="J51" s="45"/>
      <c r="K51" s="187">
        <f t="shared" si="0"/>
        <v>0</v>
      </c>
      <c r="L51" s="188">
        <f t="shared" si="1"/>
        <v>0</v>
      </c>
    </row>
    <row r="52" spans="1:12" s="47" customFormat="1" ht="15" hidden="1" customHeight="1">
      <c r="A52" s="184" t="s">
        <v>140</v>
      </c>
      <c r="B52" s="53">
        <f>[1]UKUPNO!G653</f>
        <v>0</v>
      </c>
      <c r="C52" s="54">
        <f>[1]UKUPNO!H653</f>
        <v>0</v>
      </c>
      <c r="D52" s="55">
        <f>[1]UKUPNO!I653</f>
        <v>0</v>
      </c>
      <c r="E52" s="56">
        <f>[1]UKUPNO!J653</f>
        <v>0</v>
      </c>
      <c r="F52" s="56">
        <f>[1]UKUPNO!K653</f>
        <v>0</v>
      </c>
      <c r="G52" s="56">
        <f>[1]UKUPNO!L653</f>
        <v>0</v>
      </c>
      <c r="H52" s="57">
        <f>[1]UKUPNO!M653</f>
        <v>0</v>
      </c>
      <c r="I52" s="58">
        <f>[1]UKUPNO!N653</f>
        <v>0</v>
      </c>
      <c r="J52" s="45"/>
      <c r="K52" s="187">
        <f t="shared" si="0"/>
        <v>0</v>
      </c>
      <c r="L52" s="188">
        <f t="shared" si="1"/>
        <v>0</v>
      </c>
    </row>
    <row r="53" spans="1:12" s="47" customFormat="1" ht="15" hidden="1" customHeight="1">
      <c r="A53" s="184">
        <v>64152</v>
      </c>
      <c r="B53" s="53">
        <f>[1]UKUPNO!G654</f>
        <v>0</v>
      </c>
      <c r="C53" s="54">
        <f>[1]UKUPNO!H654</f>
        <v>0</v>
      </c>
      <c r="D53" s="55">
        <f>[1]UKUPNO!I654</f>
        <v>0</v>
      </c>
      <c r="E53" s="56">
        <f>[1]UKUPNO!J654</f>
        <v>0</v>
      </c>
      <c r="F53" s="56">
        <f>[1]UKUPNO!K654</f>
        <v>0</v>
      </c>
      <c r="G53" s="56">
        <f>[1]UKUPNO!L654</f>
        <v>0</v>
      </c>
      <c r="H53" s="57">
        <f>[1]UKUPNO!M654</f>
        <v>0</v>
      </c>
      <c r="I53" s="58">
        <f>[1]UKUPNO!N654</f>
        <v>0</v>
      </c>
      <c r="J53" s="45"/>
      <c r="K53" s="187">
        <f t="shared" si="0"/>
        <v>0</v>
      </c>
      <c r="L53" s="188">
        <f t="shared" si="1"/>
        <v>0</v>
      </c>
    </row>
    <row r="54" spans="1:12" s="47" customFormat="1" ht="15" hidden="1" customHeight="1">
      <c r="A54" s="191" t="s">
        <v>144</v>
      </c>
      <c r="B54" s="53">
        <f>[1]UKUPNO!G656</f>
        <v>0</v>
      </c>
      <c r="C54" s="54">
        <f>[1]UKUPNO!H656</f>
        <v>0</v>
      </c>
      <c r="D54" s="55">
        <f>[1]UKUPNO!I656</f>
        <v>0</v>
      </c>
      <c r="E54" s="56">
        <f>[1]UKUPNO!J656</f>
        <v>0</v>
      </c>
      <c r="F54" s="56">
        <f>[1]UKUPNO!K656</f>
        <v>0</v>
      </c>
      <c r="G54" s="56">
        <f>[1]UKUPNO!L656</f>
        <v>0</v>
      </c>
      <c r="H54" s="57">
        <f>[1]UKUPNO!M656</f>
        <v>0</v>
      </c>
      <c r="I54" s="58">
        <f>[1]UKUPNO!N656</f>
        <v>0</v>
      </c>
      <c r="J54" s="45"/>
      <c r="K54" s="187">
        <f t="shared" si="0"/>
        <v>0</v>
      </c>
      <c r="L54" s="188">
        <f t="shared" si="1"/>
        <v>0</v>
      </c>
    </row>
    <row r="55" spans="1:12" s="47" customFormat="1" ht="15" hidden="1" customHeight="1">
      <c r="A55" s="191" t="s">
        <v>146</v>
      </c>
      <c r="B55" s="53">
        <f>[1]UKUPNO!G657</f>
        <v>0</v>
      </c>
      <c r="C55" s="54">
        <f>[1]UKUPNO!H657</f>
        <v>0</v>
      </c>
      <c r="D55" s="55">
        <f>[1]UKUPNO!I657</f>
        <v>0</v>
      </c>
      <c r="E55" s="56">
        <f>[1]UKUPNO!J657</f>
        <v>0</v>
      </c>
      <c r="F55" s="56">
        <f>[1]UKUPNO!K657</f>
        <v>0</v>
      </c>
      <c r="G55" s="56">
        <f>[1]UKUPNO!L657</f>
        <v>0</v>
      </c>
      <c r="H55" s="57">
        <f>[1]UKUPNO!M657</f>
        <v>0</v>
      </c>
      <c r="I55" s="58">
        <f>[1]UKUPNO!N657</f>
        <v>0</v>
      </c>
      <c r="J55" s="45"/>
      <c r="K55" s="187">
        <f t="shared" si="0"/>
        <v>0</v>
      </c>
      <c r="L55" s="188">
        <f t="shared" si="1"/>
        <v>0</v>
      </c>
    </row>
    <row r="56" spans="1:12" s="47" customFormat="1" ht="15" hidden="1" customHeight="1">
      <c r="A56" s="184" t="s">
        <v>153</v>
      </c>
      <c r="B56" s="53">
        <f>[1]UKUPNO!G661</f>
        <v>0</v>
      </c>
      <c r="C56" s="54">
        <f>[1]UKUPNO!H661</f>
        <v>0</v>
      </c>
      <c r="D56" s="55">
        <f>[1]UKUPNO!I661</f>
        <v>0</v>
      </c>
      <c r="E56" s="56">
        <f>[1]UKUPNO!J661</f>
        <v>0</v>
      </c>
      <c r="F56" s="56">
        <f>[1]UKUPNO!K661</f>
        <v>0</v>
      </c>
      <c r="G56" s="56">
        <f>[1]UKUPNO!L661</f>
        <v>0</v>
      </c>
      <c r="H56" s="57">
        <f>[1]UKUPNO!M661</f>
        <v>0</v>
      </c>
      <c r="I56" s="58">
        <f>[1]UKUPNO!N661</f>
        <v>0</v>
      </c>
      <c r="J56" s="45"/>
      <c r="K56" s="187">
        <f t="shared" si="0"/>
        <v>0</v>
      </c>
      <c r="L56" s="188">
        <f t="shared" si="1"/>
        <v>0</v>
      </c>
    </row>
    <row r="57" spans="1:12" s="47" customFormat="1" ht="15" hidden="1" customHeight="1">
      <c r="A57" s="184" t="s">
        <v>155</v>
      </c>
      <c r="B57" s="53">
        <f>[1]UKUPNO!G662</f>
        <v>0</v>
      </c>
      <c r="C57" s="54">
        <f>[1]UKUPNO!H662</f>
        <v>0</v>
      </c>
      <c r="D57" s="55">
        <f>[1]UKUPNO!I662</f>
        <v>0</v>
      </c>
      <c r="E57" s="56">
        <f>[1]UKUPNO!J662</f>
        <v>0</v>
      </c>
      <c r="F57" s="56">
        <f>[1]UKUPNO!K662</f>
        <v>0</v>
      </c>
      <c r="G57" s="56">
        <f>[1]UKUPNO!L662</f>
        <v>0</v>
      </c>
      <c r="H57" s="57">
        <f>[1]UKUPNO!M662</f>
        <v>0</v>
      </c>
      <c r="I57" s="58">
        <f>[1]UKUPNO!N662</f>
        <v>0</v>
      </c>
      <c r="J57" s="45"/>
      <c r="K57" s="187">
        <f t="shared" si="0"/>
        <v>0</v>
      </c>
      <c r="L57" s="188">
        <f t="shared" si="1"/>
        <v>0</v>
      </c>
    </row>
    <row r="58" spans="1:12" s="47" customFormat="1" ht="15" hidden="1" customHeight="1">
      <c r="A58" s="184" t="s">
        <v>157</v>
      </c>
      <c r="B58" s="53">
        <f>[1]UKUPNO!G663</f>
        <v>0</v>
      </c>
      <c r="C58" s="54">
        <f>[1]UKUPNO!H663</f>
        <v>0</v>
      </c>
      <c r="D58" s="55">
        <f>[1]UKUPNO!I663</f>
        <v>0</v>
      </c>
      <c r="E58" s="56">
        <f>[1]UKUPNO!J663</f>
        <v>0</v>
      </c>
      <c r="F58" s="56">
        <f>[1]UKUPNO!K663</f>
        <v>0</v>
      </c>
      <c r="G58" s="56">
        <f>[1]UKUPNO!L663</f>
        <v>0</v>
      </c>
      <c r="H58" s="57">
        <f>[1]UKUPNO!M663</f>
        <v>0</v>
      </c>
      <c r="I58" s="58">
        <f>[1]UKUPNO!N663</f>
        <v>0</v>
      </c>
      <c r="J58" s="45"/>
      <c r="K58" s="187">
        <f t="shared" si="0"/>
        <v>0</v>
      </c>
      <c r="L58" s="188">
        <f t="shared" si="1"/>
        <v>0</v>
      </c>
    </row>
    <row r="59" spans="1:12" s="47" customFormat="1" ht="15" customHeight="1">
      <c r="A59" s="184">
        <v>65264</v>
      </c>
      <c r="B59" s="53">
        <f>[1]UKUPNO!G664</f>
        <v>0</v>
      </c>
      <c r="C59" s="54">
        <f>[1]UKUPNO!H664</f>
        <v>0</v>
      </c>
      <c r="D59" s="55">
        <f>[1]UKUPNO!I664</f>
        <v>498104</v>
      </c>
      <c r="E59" s="56">
        <f>[1]UKUPNO!J664</f>
        <v>0</v>
      </c>
      <c r="F59" s="56">
        <f>[1]UKUPNO!K664</f>
        <v>0</v>
      </c>
      <c r="G59" s="56">
        <f>[1]UKUPNO!L664</f>
        <v>0</v>
      </c>
      <c r="H59" s="57">
        <f>[1]UKUPNO!M664</f>
        <v>0</v>
      </c>
      <c r="I59" s="58">
        <f>[1]UKUPNO!N664</f>
        <v>0</v>
      </c>
      <c r="J59" s="45"/>
      <c r="K59" s="187">
        <f t="shared" si="0"/>
        <v>498104</v>
      </c>
      <c r="L59" s="188">
        <f t="shared" si="1"/>
        <v>1</v>
      </c>
    </row>
    <row r="60" spans="1:12" s="47" customFormat="1" ht="15" hidden="1" customHeight="1">
      <c r="A60" s="184">
        <v>65265</v>
      </c>
      <c r="B60" s="53">
        <f>[1]UKUPNO!G665</f>
        <v>0</v>
      </c>
      <c r="C60" s="54">
        <f>[1]UKUPNO!H665</f>
        <v>0</v>
      </c>
      <c r="D60" s="55">
        <f>[1]UKUPNO!I665</f>
        <v>0</v>
      </c>
      <c r="E60" s="56">
        <f>[1]UKUPNO!J665</f>
        <v>0</v>
      </c>
      <c r="F60" s="56">
        <f>[1]UKUPNO!K665</f>
        <v>0</v>
      </c>
      <c r="G60" s="56">
        <f>[1]UKUPNO!L665</f>
        <v>0</v>
      </c>
      <c r="H60" s="57">
        <f>[1]UKUPNO!M665</f>
        <v>0</v>
      </c>
      <c r="I60" s="58">
        <f>[1]UKUPNO!N665</f>
        <v>0</v>
      </c>
      <c r="J60" s="45"/>
      <c r="K60" s="187">
        <f t="shared" si="0"/>
        <v>0</v>
      </c>
      <c r="L60" s="188">
        <f t="shared" si="1"/>
        <v>0</v>
      </c>
    </row>
    <row r="61" spans="1:12" s="47" customFormat="1" ht="15" hidden="1" customHeight="1">
      <c r="A61" s="184">
        <v>65266</v>
      </c>
      <c r="B61" s="53">
        <f>[1]UKUPNO!G666</f>
        <v>0</v>
      </c>
      <c r="C61" s="54">
        <f>[1]UKUPNO!H666</f>
        <v>0</v>
      </c>
      <c r="D61" s="55">
        <f>[1]UKUPNO!I666</f>
        <v>0</v>
      </c>
      <c r="E61" s="56">
        <f>[1]UKUPNO!J666</f>
        <v>0</v>
      </c>
      <c r="F61" s="56">
        <f>[1]UKUPNO!K666</f>
        <v>0</v>
      </c>
      <c r="G61" s="56">
        <f>[1]UKUPNO!L666</f>
        <v>0</v>
      </c>
      <c r="H61" s="57">
        <f>[1]UKUPNO!M666</f>
        <v>0</v>
      </c>
      <c r="I61" s="58">
        <f>[1]UKUPNO!N666</f>
        <v>0</v>
      </c>
      <c r="J61" s="45"/>
      <c r="K61" s="187">
        <f t="shared" si="0"/>
        <v>0</v>
      </c>
      <c r="L61" s="188">
        <f t="shared" si="1"/>
        <v>0</v>
      </c>
    </row>
    <row r="62" spans="1:12" s="47" customFormat="1" ht="15" hidden="1" customHeight="1">
      <c r="A62" s="191" t="s">
        <v>162</v>
      </c>
      <c r="B62" s="53">
        <f>[1]UKUPNO!G667</f>
        <v>0</v>
      </c>
      <c r="C62" s="54">
        <f>[1]UKUPNO!H667</f>
        <v>0</v>
      </c>
      <c r="D62" s="55">
        <f>[1]UKUPNO!I667</f>
        <v>0</v>
      </c>
      <c r="E62" s="56">
        <f>[1]UKUPNO!J667</f>
        <v>0</v>
      </c>
      <c r="F62" s="56">
        <f>[1]UKUPNO!K667</f>
        <v>0</v>
      </c>
      <c r="G62" s="56">
        <f>[1]UKUPNO!L667</f>
        <v>0</v>
      </c>
      <c r="H62" s="57">
        <f>[1]UKUPNO!M667</f>
        <v>0</v>
      </c>
      <c r="I62" s="58">
        <f>[1]UKUPNO!N667</f>
        <v>0</v>
      </c>
      <c r="J62" s="45"/>
      <c r="K62" s="187">
        <f t="shared" si="0"/>
        <v>0</v>
      </c>
      <c r="L62" s="188">
        <f t="shared" si="1"/>
        <v>0</v>
      </c>
    </row>
    <row r="63" spans="1:12" s="47" customFormat="1" ht="15" hidden="1" customHeight="1">
      <c r="A63" s="184">
        <v>65268</v>
      </c>
      <c r="B63" s="53">
        <f>[1]UKUPNO!G668</f>
        <v>0</v>
      </c>
      <c r="C63" s="54">
        <f>[1]UKUPNO!H668</f>
        <v>0</v>
      </c>
      <c r="D63" s="55">
        <f>[1]UKUPNO!I668</f>
        <v>0</v>
      </c>
      <c r="E63" s="56">
        <f>[1]UKUPNO!J668</f>
        <v>0</v>
      </c>
      <c r="F63" s="56">
        <f>[1]UKUPNO!K668</f>
        <v>0</v>
      </c>
      <c r="G63" s="56">
        <f>[1]UKUPNO!L668</f>
        <v>0</v>
      </c>
      <c r="H63" s="57">
        <f>[1]UKUPNO!M668</f>
        <v>0</v>
      </c>
      <c r="I63" s="58">
        <f>[1]UKUPNO!N668</f>
        <v>0</v>
      </c>
      <c r="J63" s="45"/>
      <c r="K63" s="187">
        <f t="shared" si="0"/>
        <v>0</v>
      </c>
      <c r="L63" s="188">
        <f t="shared" si="1"/>
        <v>0</v>
      </c>
    </row>
    <row r="64" spans="1:12" s="47" customFormat="1" ht="15" customHeight="1">
      <c r="A64" s="184" t="s">
        <v>165</v>
      </c>
      <c r="B64" s="53">
        <f>[1]UKUPNO!G669</f>
        <v>0</v>
      </c>
      <c r="C64" s="54">
        <f>[1]UKUPNO!H669</f>
        <v>0</v>
      </c>
      <c r="D64" s="55">
        <f>[1]UKUPNO!I669</f>
        <v>22042</v>
      </c>
      <c r="E64" s="56">
        <f>[1]UKUPNO!J669</f>
        <v>0</v>
      </c>
      <c r="F64" s="56">
        <f>[1]UKUPNO!K669</f>
        <v>0</v>
      </c>
      <c r="G64" s="56">
        <f>[1]UKUPNO!L669</f>
        <v>0</v>
      </c>
      <c r="H64" s="57">
        <f>[1]UKUPNO!M669</f>
        <v>0</v>
      </c>
      <c r="I64" s="58">
        <f>[1]UKUPNO!N669</f>
        <v>0</v>
      </c>
      <c r="J64" s="45"/>
      <c r="K64" s="187">
        <f t="shared" si="0"/>
        <v>22042</v>
      </c>
      <c r="L64" s="188">
        <f t="shared" si="1"/>
        <v>1</v>
      </c>
    </row>
    <row r="65" spans="1:12" s="47" customFormat="1" ht="15" hidden="1" customHeight="1">
      <c r="A65" s="184">
        <v>65271</v>
      </c>
      <c r="B65" s="53">
        <f>[1]UKUPNO!G671</f>
        <v>0</v>
      </c>
      <c r="C65" s="54">
        <f>[1]UKUPNO!H671</f>
        <v>0</v>
      </c>
      <c r="D65" s="55">
        <f>[1]UKUPNO!I671</f>
        <v>0</v>
      </c>
      <c r="E65" s="56">
        <f>[1]UKUPNO!J671</f>
        <v>0</v>
      </c>
      <c r="F65" s="56">
        <f>[1]UKUPNO!K671</f>
        <v>0</v>
      </c>
      <c r="G65" s="56">
        <f>[1]UKUPNO!L671</f>
        <v>0</v>
      </c>
      <c r="H65" s="57">
        <f>[1]UKUPNO!M671</f>
        <v>0</v>
      </c>
      <c r="I65" s="58">
        <f>[1]UKUPNO!N671</f>
        <v>0</v>
      </c>
      <c r="J65" s="45"/>
      <c r="K65" s="187">
        <f t="shared" si="0"/>
        <v>0</v>
      </c>
      <c r="L65" s="188">
        <f t="shared" si="1"/>
        <v>0</v>
      </c>
    </row>
    <row r="66" spans="1:12" s="47" customFormat="1" ht="15" hidden="1" customHeight="1">
      <c r="A66" s="184">
        <v>65272</v>
      </c>
      <c r="B66" s="53">
        <f>[1]UKUPNO!G672</f>
        <v>0</v>
      </c>
      <c r="C66" s="54">
        <f>[1]UKUPNO!H672</f>
        <v>0</v>
      </c>
      <c r="D66" s="55">
        <f>[1]UKUPNO!I672</f>
        <v>0</v>
      </c>
      <c r="E66" s="56">
        <f>[1]UKUPNO!J672</f>
        <v>0</v>
      </c>
      <c r="F66" s="56">
        <f>[1]UKUPNO!K672</f>
        <v>0</v>
      </c>
      <c r="G66" s="56">
        <f>[1]UKUPNO!L672</f>
        <v>0</v>
      </c>
      <c r="H66" s="57">
        <f>[1]UKUPNO!M672</f>
        <v>0</v>
      </c>
      <c r="I66" s="58">
        <f>[1]UKUPNO!N672</f>
        <v>0</v>
      </c>
      <c r="J66" s="45"/>
      <c r="K66" s="187">
        <f t="shared" si="0"/>
        <v>0</v>
      </c>
      <c r="L66" s="188">
        <f t="shared" si="1"/>
        <v>0</v>
      </c>
    </row>
    <row r="67" spans="1:12" s="47" customFormat="1" ht="15" customHeight="1">
      <c r="A67" s="184">
        <v>66141</v>
      </c>
      <c r="B67" s="53">
        <f>[1]UKUPNO!G676</f>
        <v>0</v>
      </c>
      <c r="C67" s="54">
        <f>[1]UKUPNO!H676</f>
        <v>2007</v>
      </c>
      <c r="D67" s="55">
        <f>[1]UKUPNO!I676</f>
        <v>0</v>
      </c>
      <c r="E67" s="56">
        <f>[1]UKUPNO!J676</f>
        <v>0</v>
      </c>
      <c r="F67" s="56">
        <f>[1]UKUPNO!K676</f>
        <v>0</v>
      </c>
      <c r="G67" s="56">
        <f>[1]UKUPNO!L676</f>
        <v>0</v>
      </c>
      <c r="H67" s="57">
        <f>[1]UKUPNO!M676</f>
        <v>0</v>
      </c>
      <c r="I67" s="58">
        <f>[1]UKUPNO!N676</f>
        <v>0</v>
      </c>
      <c r="J67" s="45"/>
      <c r="K67" s="187">
        <f t="shared" si="0"/>
        <v>2007</v>
      </c>
      <c r="L67" s="188">
        <f t="shared" si="1"/>
        <v>1</v>
      </c>
    </row>
    <row r="68" spans="1:12" s="47" customFormat="1" ht="15" hidden="1" customHeight="1">
      <c r="A68" s="184">
        <v>66142</v>
      </c>
      <c r="B68" s="53">
        <f>[1]UKUPNO!G677</f>
        <v>0</v>
      </c>
      <c r="C68" s="54">
        <f>[1]UKUPNO!H677</f>
        <v>0</v>
      </c>
      <c r="D68" s="55">
        <f>[1]UKUPNO!I677</f>
        <v>0</v>
      </c>
      <c r="E68" s="56">
        <f>[1]UKUPNO!J677</f>
        <v>0</v>
      </c>
      <c r="F68" s="56">
        <f>[1]UKUPNO!K677</f>
        <v>0</v>
      </c>
      <c r="G68" s="56">
        <f>[1]UKUPNO!L677</f>
        <v>0</v>
      </c>
      <c r="H68" s="57">
        <f>[1]UKUPNO!M677</f>
        <v>0</v>
      </c>
      <c r="I68" s="58">
        <f>[1]UKUPNO!N677</f>
        <v>0</v>
      </c>
      <c r="J68" s="45"/>
      <c r="K68" s="187">
        <f t="shared" si="0"/>
        <v>0</v>
      </c>
      <c r="L68" s="188">
        <f t="shared" si="1"/>
        <v>0</v>
      </c>
    </row>
    <row r="69" spans="1:12" s="47" customFormat="1" ht="15" customHeight="1">
      <c r="A69" s="184">
        <v>66151</v>
      </c>
      <c r="B69" s="53">
        <f>[1]UKUPNO!G679</f>
        <v>0</v>
      </c>
      <c r="C69" s="54">
        <f>[1]UKUPNO!H679</f>
        <v>34918</v>
      </c>
      <c r="D69" s="55">
        <f>[1]UKUPNO!I679</f>
        <v>0</v>
      </c>
      <c r="E69" s="56">
        <f>[1]UKUPNO!J679</f>
        <v>0</v>
      </c>
      <c r="F69" s="56">
        <f>[1]UKUPNO!K679</f>
        <v>0</v>
      </c>
      <c r="G69" s="56">
        <f>[1]UKUPNO!L679</f>
        <v>0</v>
      </c>
      <c r="H69" s="57">
        <f>[1]UKUPNO!M679</f>
        <v>0</v>
      </c>
      <c r="I69" s="58">
        <f>[1]UKUPNO!N679</f>
        <v>0</v>
      </c>
      <c r="J69" s="45"/>
      <c r="K69" s="187">
        <f t="shared" si="0"/>
        <v>34918</v>
      </c>
      <c r="L69" s="188">
        <f t="shared" si="1"/>
        <v>1</v>
      </c>
    </row>
    <row r="70" spans="1:12" s="47" customFormat="1" ht="15" hidden="1" customHeight="1">
      <c r="A70" s="184" t="s">
        <v>182</v>
      </c>
      <c r="B70" s="53">
        <f>[1]UKUPNO!G682</f>
        <v>0</v>
      </c>
      <c r="C70" s="54">
        <f>[1]UKUPNO!H682</f>
        <v>0</v>
      </c>
      <c r="D70" s="55">
        <f>[1]UKUPNO!I682</f>
        <v>0</v>
      </c>
      <c r="E70" s="56">
        <f>[1]UKUPNO!J682</f>
        <v>0</v>
      </c>
      <c r="F70" s="56">
        <f>[1]UKUPNO!K682</f>
        <v>0</v>
      </c>
      <c r="G70" s="56">
        <f>[1]UKUPNO!L682</f>
        <v>0</v>
      </c>
      <c r="H70" s="57">
        <f>[1]UKUPNO!M682</f>
        <v>0</v>
      </c>
      <c r="I70" s="58">
        <f>[1]UKUPNO!N682</f>
        <v>0</v>
      </c>
      <c r="J70" s="45"/>
      <c r="K70" s="187">
        <f t="shared" ref="K70:K117" si="2">SUM(B70:I70)</f>
        <v>0</v>
      </c>
      <c r="L70" s="188">
        <f t="shared" ref="L70:L117" si="3">IF(K70=0,0,1)</f>
        <v>0</v>
      </c>
    </row>
    <row r="71" spans="1:12" s="47" customFormat="1" ht="15" customHeight="1">
      <c r="A71" s="184" t="s">
        <v>184</v>
      </c>
      <c r="B71" s="53">
        <f>[1]UKUPNO!G683</f>
        <v>0</v>
      </c>
      <c r="C71" s="54">
        <f>[1]UKUPNO!H683</f>
        <v>0</v>
      </c>
      <c r="D71" s="55">
        <f>[1]UKUPNO!I683</f>
        <v>0</v>
      </c>
      <c r="E71" s="56">
        <f>[1]UKUPNO!J683</f>
        <v>0</v>
      </c>
      <c r="F71" s="56">
        <f>[1]UKUPNO!K683</f>
        <v>3640</v>
      </c>
      <c r="G71" s="56">
        <f>[1]UKUPNO!L683</f>
        <v>0</v>
      </c>
      <c r="H71" s="57">
        <f>[1]UKUPNO!M683</f>
        <v>0</v>
      </c>
      <c r="I71" s="58">
        <f>[1]UKUPNO!N683</f>
        <v>0</v>
      </c>
      <c r="J71" s="45"/>
      <c r="K71" s="187">
        <f t="shared" si="2"/>
        <v>3640</v>
      </c>
      <c r="L71" s="188">
        <f t="shared" si="3"/>
        <v>1</v>
      </c>
    </row>
    <row r="72" spans="1:12" s="47" customFormat="1" ht="15" hidden="1" customHeight="1">
      <c r="A72" s="184" t="s">
        <v>186</v>
      </c>
      <c r="B72" s="53">
        <f>[1]UKUPNO!G684</f>
        <v>0</v>
      </c>
      <c r="C72" s="54">
        <f>[1]UKUPNO!H684</f>
        <v>0</v>
      </c>
      <c r="D72" s="55">
        <f>[1]UKUPNO!I684</f>
        <v>0</v>
      </c>
      <c r="E72" s="56">
        <f>[1]UKUPNO!J684</f>
        <v>0</v>
      </c>
      <c r="F72" s="56">
        <f>[1]UKUPNO!K684</f>
        <v>0</v>
      </c>
      <c r="G72" s="56">
        <f>[1]UKUPNO!L684</f>
        <v>0</v>
      </c>
      <c r="H72" s="57">
        <f>[1]UKUPNO!M684</f>
        <v>0</v>
      </c>
      <c r="I72" s="58">
        <f>[1]UKUPNO!N684</f>
        <v>0</v>
      </c>
      <c r="J72" s="45"/>
      <c r="K72" s="187">
        <f t="shared" si="2"/>
        <v>0</v>
      </c>
      <c r="L72" s="188">
        <f t="shared" si="3"/>
        <v>0</v>
      </c>
    </row>
    <row r="73" spans="1:12" s="47" customFormat="1" ht="15" hidden="1" customHeight="1">
      <c r="A73" s="184" t="s">
        <v>188</v>
      </c>
      <c r="B73" s="53">
        <f>[1]UKUPNO!G685</f>
        <v>0</v>
      </c>
      <c r="C73" s="54">
        <f>[1]UKUPNO!H685</f>
        <v>0</v>
      </c>
      <c r="D73" s="55">
        <f>[1]UKUPNO!I685</f>
        <v>0</v>
      </c>
      <c r="E73" s="56">
        <f>[1]UKUPNO!J685</f>
        <v>0</v>
      </c>
      <c r="F73" s="56">
        <f>[1]UKUPNO!K685</f>
        <v>0</v>
      </c>
      <c r="G73" s="56">
        <f>[1]UKUPNO!L685</f>
        <v>0</v>
      </c>
      <c r="H73" s="57">
        <f>[1]UKUPNO!M685</f>
        <v>0</v>
      </c>
      <c r="I73" s="58">
        <f>[1]UKUPNO!N685</f>
        <v>0</v>
      </c>
      <c r="J73" s="45"/>
      <c r="K73" s="187">
        <f t="shared" si="2"/>
        <v>0</v>
      </c>
      <c r="L73" s="188">
        <f t="shared" si="3"/>
        <v>0</v>
      </c>
    </row>
    <row r="74" spans="1:12" s="47" customFormat="1" ht="15" customHeight="1">
      <c r="A74" s="184" t="s">
        <v>192</v>
      </c>
      <c r="B74" s="53">
        <f>[1]UKUPNO!G687</f>
        <v>0</v>
      </c>
      <c r="C74" s="54">
        <f>[1]UKUPNO!H687</f>
        <v>0</v>
      </c>
      <c r="D74" s="55">
        <f>[1]UKUPNO!I687</f>
        <v>0</v>
      </c>
      <c r="E74" s="56">
        <f>[1]UKUPNO!J687</f>
        <v>0</v>
      </c>
      <c r="F74" s="56">
        <f>[1]UKUPNO!K687</f>
        <v>5614</v>
      </c>
      <c r="G74" s="56">
        <f>[1]UKUPNO!L687</f>
        <v>0</v>
      </c>
      <c r="H74" s="57">
        <f>[1]UKUPNO!M687</f>
        <v>0</v>
      </c>
      <c r="I74" s="58">
        <f>[1]UKUPNO!N687</f>
        <v>0</v>
      </c>
      <c r="J74" s="45"/>
      <c r="K74" s="187">
        <f t="shared" si="2"/>
        <v>5614</v>
      </c>
      <c r="L74" s="188">
        <f t="shared" si="3"/>
        <v>1</v>
      </c>
    </row>
    <row r="75" spans="1:12" s="47" customFormat="1" ht="15" customHeight="1">
      <c r="A75" s="184" t="s">
        <v>194</v>
      </c>
      <c r="B75" s="53">
        <f>[1]UKUPNO!G688</f>
        <v>0</v>
      </c>
      <c r="C75" s="54">
        <f>[1]UKUPNO!H688</f>
        <v>0</v>
      </c>
      <c r="D75" s="55">
        <f>[1]UKUPNO!I688</f>
        <v>0</v>
      </c>
      <c r="E75" s="56">
        <f>[1]UKUPNO!J688</f>
        <v>0</v>
      </c>
      <c r="F75" s="56">
        <f>[1]UKUPNO!K688</f>
        <v>25160</v>
      </c>
      <c r="G75" s="56">
        <f>[1]UKUPNO!L688</f>
        <v>0</v>
      </c>
      <c r="H75" s="57">
        <f>[1]UKUPNO!M688</f>
        <v>0</v>
      </c>
      <c r="I75" s="58">
        <f>[1]UKUPNO!N688</f>
        <v>0</v>
      </c>
      <c r="J75" s="45"/>
      <c r="K75" s="187">
        <f t="shared" si="2"/>
        <v>25160</v>
      </c>
      <c r="L75" s="188">
        <f t="shared" si="3"/>
        <v>1</v>
      </c>
    </row>
    <row r="76" spans="1:12" s="47" customFormat="1" ht="15" hidden="1" customHeight="1">
      <c r="A76" s="184" t="s">
        <v>196</v>
      </c>
      <c r="B76" s="53">
        <f>[1]UKUPNO!G689</f>
        <v>0</v>
      </c>
      <c r="C76" s="54">
        <f>[1]UKUPNO!H689</f>
        <v>0</v>
      </c>
      <c r="D76" s="55">
        <f>[1]UKUPNO!I689</f>
        <v>0</v>
      </c>
      <c r="E76" s="56">
        <f>[1]UKUPNO!J689</f>
        <v>0</v>
      </c>
      <c r="F76" s="56">
        <f>[1]UKUPNO!K689</f>
        <v>0</v>
      </c>
      <c r="G76" s="56">
        <f>[1]UKUPNO!L689</f>
        <v>0</v>
      </c>
      <c r="H76" s="57">
        <f>[1]UKUPNO!M689</f>
        <v>0</v>
      </c>
      <c r="I76" s="58">
        <f>[1]UKUPNO!N689</f>
        <v>0</v>
      </c>
      <c r="J76" s="45"/>
      <c r="K76" s="187">
        <f t="shared" si="2"/>
        <v>0</v>
      </c>
      <c r="L76" s="188">
        <f t="shared" si="3"/>
        <v>0</v>
      </c>
    </row>
    <row r="77" spans="1:12" s="47" customFormat="1" ht="15" hidden="1" customHeight="1">
      <c r="A77" s="184" t="s">
        <v>198</v>
      </c>
      <c r="B77" s="53">
        <f>[1]UKUPNO!G690</f>
        <v>0</v>
      </c>
      <c r="C77" s="54">
        <f>[1]UKUPNO!H690</f>
        <v>0</v>
      </c>
      <c r="D77" s="55">
        <f>[1]UKUPNO!I690</f>
        <v>0</v>
      </c>
      <c r="E77" s="56">
        <f>[1]UKUPNO!J690</f>
        <v>0</v>
      </c>
      <c r="F77" s="56">
        <f>[1]UKUPNO!K690</f>
        <v>0</v>
      </c>
      <c r="G77" s="56">
        <f>[1]UKUPNO!L690</f>
        <v>0</v>
      </c>
      <c r="H77" s="57">
        <f>[1]UKUPNO!M690</f>
        <v>0</v>
      </c>
      <c r="I77" s="58">
        <f>[1]UKUPNO!N690</f>
        <v>0</v>
      </c>
      <c r="J77" s="45"/>
      <c r="K77" s="187">
        <f t="shared" si="2"/>
        <v>0</v>
      </c>
      <c r="L77" s="188">
        <f t="shared" si="3"/>
        <v>0</v>
      </c>
    </row>
    <row r="78" spans="1:12" s="47" customFormat="1" ht="15" customHeight="1">
      <c r="A78" s="184">
        <v>67111</v>
      </c>
      <c r="B78" s="53">
        <f>[1]UKUPNO!G694</f>
        <v>1579469.14</v>
      </c>
      <c r="C78" s="54">
        <f>[1]UKUPNO!H694</f>
        <v>0</v>
      </c>
      <c r="D78" s="55">
        <f>[1]UKUPNO!I694</f>
        <v>0</v>
      </c>
      <c r="E78" s="56">
        <f>[1]UKUPNO!J694</f>
        <v>0</v>
      </c>
      <c r="F78" s="56">
        <f>[1]UKUPNO!K694</f>
        <v>0</v>
      </c>
      <c r="G78" s="56">
        <f>[1]UKUPNO!L694</f>
        <v>0</v>
      </c>
      <c r="H78" s="57">
        <f>[1]UKUPNO!M694</f>
        <v>0</v>
      </c>
      <c r="I78" s="58">
        <f>[1]UKUPNO!N694</f>
        <v>0</v>
      </c>
      <c r="J78" s="45"/>
      <c r="K78" s="187">
        <f t="shared" si="2"/>
        <v>1579469.14</v>
      </c>
      <c r="L78" s="188">
        <f t="shared" si="3"/>
        <v>1</v>
      </c>
    </row>
    <row r="79" spans="1:12" s="47" customFormat="1" ht="15" customHeight="1" thickBot="1">
      <c r="A79" s="184">
        <v>67121</v>
      </c>
      <c r="B79" s="53">
        <f>[1]UKUPNO!G696</f>
        <v>1000</v>
      </c>
      <c r="C79" s="54">
        <f>[1]UKUPNO!H696</f>
        <v>0</v>
      </c>
      <c r="D79" s="55">
        <f>[1]UKUPNO!I696</f>
        <v>0</v>
      </c>
      <c r="E79" s="56">
        <f>[1]UKUPNO!J696</f>
        <v>0</v>
      </c>
      <c r="F79" s="56">
        <f>[1]UKUPNO!K696</f>
        <v>0</v>
      </c>
      <c r="G79" s="56">
        <f>[1]UKUPNO!L696</f>
        <v>0</v>
      </c>
      <c r="H79" s="57">
        <f>[1]UKUPNO!M696</f>
        <v>0</v>
      </c>
      <c r="I79" s="58">
        <f>[1]UKUPNO!N696</f>
        <v>0</v>
      </c>
      <c r="J79" s="45"/>
      <c r="K79" s="187">
        <f t="shared" si="2"/>
        <v>1000</v>
      </c>
      <c r="L79" s="188">
        <f t="shared" si="3"/>
        <v>1</v>
      </c>
    </row>
    <row r="80" spans="1:12" s="47" customFormat="1" ht="15" hidden="1" customHeight="1">
      <c r="A80" s="184">
        <v>67141</v>
      </c>
      <c r="B80" s="53">
        <f>[1]UKUPNO!G698</f>
        <v>0</v>
      </c>
      <c r="C80" s="54">
        <f>[1]UKUPNO!H698</f>
        <v>0</v>
      </c>
      <c r="D80" s="55">
        <f>[1]UKUPNO!I698</f>
        <v>0</v>
      </c>
      <c r="E80" s="56">
        <f>[1]UKUPNO!J698</f>
        <v>0</v>
      </c>
      <c r="F80" s="56">
        <f>[1]UKUPNO!K698</f>
        <v>0</v>
      </c>
      <c r="G80" s="56">
        <f>[1]UKUPNO!L698</f>
        <v>0</v>
      </c>
      <c r="H80" s="57">
        <f>[1]UKUPNO!M698</f>
        <v>0</v>
      </c>
      <c r="I80" s="58">
        <f>[1]UKUPNO!N698</f>
        <v>0</v>
      </c>
      <c r="J80" s="45"/>
      <c r="K80" s="187">
        <f t="shared" si="2"/>
        <v>0</v>
      </c>
      <c r="L80" s="188">
        <f t="shared" si="3"/>
        <v>0</v>
      </c>
    </row>
    <row r="81" spans="1:12" s="47" customFormat="1" ht="15" hidden="1" customHeight="1">
      <c r="A81" s="184">
        <v>68311</v>
      </c>
      <c r="B81" s="53">
        <f>[1]UKUPNO!G702</f>
        <v>0</v>
      </c>
      <c r="C81" s="54">
        <f>[1]UKUPNO!H702</f>
        <v>0</v>
      </c>
      <c r="D81" s="55">
        <f>[1]UKUPNO!I702</f>
        <v>0</v>
      </c>
      <c r="E81" s="56">
        <f>[1]UKUPNO!J702</f>
        <v>0</v>
      </c>
      <c r="F81" s="56">
        <f>[1]UKUPNO!K702</f>
        <v>0</v>
      </c>
      <c r="G81" s="56">
        <f>[1]UKUPNO!L702</f>
        <v>0</v>
      </c>
      <c r="H81" s="57">
        <f>[1]UKUPNO!M702</f>
        <v>0</v>
      </c>
      <c r="I81" s="58">
        <f>[1]UKUPNO!N702</f>
        <v>0</v>
      </c>
      <c r="J81" s="45"/>
      <c r="K81" s="187">
        <f t="shared" si="2"/>
        <v>0</v>
      </c>
      <c r="L81" s="188">
        <f t="shared" si="3"/>
        <v>0</v>
      </c>
    </row>
    <row r="82" spans="1:12" s="47" customFormat="1" ht="15" hidden="1" customHeight="1">
      <c r="A82" s="192" t="s">
        <v>215</v>
      </c>
      <c r="B82" s="53">
        <f>[1]UKUPNO!G707</f>
        <v>0</v>
      </c>
      <c r="C82" s="54">
        <f>[1]UKUPNO!H707</f>
        <v>0</v>
      </c>
      <c r="D82" s="55">
        <f>[1]UKUPNO!I707</f>
        <v>0</v>
      </c>
      <c r="E82" s="56">
        <f>[1]UKUPNO!J707</f>
        <v>0</v>
      </c>
      <c r="F82" s="56">
        <f>[1]UKUPNO!K707</f>
        <v>0</v>
      </c>
      <c r="G82" s="56">
        <f>[1]UKUPNO!L707</f>
        <v>0</v>
      </c>
      <c r="H82" s="57">
        <f>[1]UKUPNO!M707</f>
        <v>0</v>
      </c>
      <c r="I82" s="58">
        <f>[1]UKUPNO!N707</f>
        <v>0</v>
      </c>
      <c r="J82" s="45"/>
      <c r="K82" s="187">
        <f t="shared" si="2"/>
        <v>0</v>
      </c>
      <c r="L82" s="188">
        <f t="shared" si="3"/>
        <v>0</v>
      </c>
    </row>
    <row r="83" spans="1:12" s="47" customFormat="1" ht="15" hidden="1" customHeight="1">
      <c r="A83" s="192" t="s">
        <v>217</v>
      </c>
      <c r="B83" s="53">
        <f>[1]UKUPNO!G708</f>
        <v>0</v>
      </c>
      <c r="C83" s="54">
        <f>[1]UKUPNO!H708</f>
        <v>0</v>
      </c>
      <c r="D83" s="55">
        <f>[1]UKUPNO!I708</f>
        <v>0</v>
      </c>
      <c r="E83" s="56">
        <f>[1]UKUPNO!J708</f>
        <v>0</v>
      </c>
      <c r="F83" s="56">
        <f>[1]UKUPNO!K708</f>
        <v>0</v>
      </c>
      <c r="G83" s="56">
        <f>[1]UKUPNO!L708</f>
        <v>0</v>
      </c>
      <c r="H83" s="57">
        <f>[1]UKUPNO!M708</f>
        <v>0</v>
      </c>
      <c r="I83" s="58">
        <f>[1]UKUPNO!N708</f>
        <v>0</v>
      </c>
      <c r="J83" s="45"/>
      <c r="K83" s="187">
        <f t="shared" si="2"/>
        <v>0</v>
      </c>
      <c r="L83" s="188">
        <f t="shared" si="3"/>
        <v>0</v>
      </c>
    </row>
    <row r="84" spans="1:12" s="47" customFormat="1" ht="15" hidden="1" customHeight="1">
      <c r="A84" s="192" t="s">
        <v>221</v>
      </c>
      <c r="B84" s="53">
        <f>[1]UKUPNO!G710</f>
        <v>0</v>
      </c>
      <c r="C84" s="54">
        <f>[1]UKUPNO!H710</f>
        <v>0</v>
      </c>
      <c r="D84" s="55">
        <f>[1]UKUPNO!I710</f>
        <v>0</v>
      </c>
      <c r="E84" s="56">
        <f>[1]UKUPNO!J710</f>
        <v>0</v>
      </c>
      <c r="F84" s="56">
        <f>[1]UKUPNO!K710</f>
        <v>0</v>
      </c>
      <c r="G84" s="56">
        <f>[1]UKUPNO!L710</f>
        <v>0</v>
      </c>
      <c r="H84" s="57">
        <f>[1]UKUPNO!M710</f>
        <v>0</v>
      </c>
      <c r="I84" s="58">
        <f>[1]UKUPNO!N710</f>
        <v>0</v>
      </c>
      <c r="J84" s="45"/>
      <c r="K84" s="187">
        <f t="shared" si="2"/>
        <v>0</v>
      </c>
      <c r="L84" s="188">
        <f t="shared" si="3"/>
        <v>0</v>
      </c>
    </row>
    <row r="85" spans="1:12" s="47" customFormat="1" ht="15" hidden="1" customHeight="1">
      <c r="A85" s="192" t="s">
        <v>223</v>
      </c>
      <c r="B85" s="53">
        <f>[1]UKUPNO!G711</f>
        <v>0</v>
      </c>
      <c r="C85" s="54">
        <f>[1]UKUPNO!H711</f>
        <v>0</v>
      </c>
      <c r="D85" s="55">
        <f>[1]UKUPNO!I711</f>
        <v>0</v>
      </c>
      <c r="E85" s="56">
        <f>[1]UKUPNO!J711</f>
        <v>0</v>
      </c>
      <c r="F85" s="56">
        <f>[1]UKUPNO!K711</f>
        <v>0</v>
      </c>
      <c r="G85" s="56">
        <f>[1]UKUPNO!L711</f>
        <v>0</v>
      </c>
      <c r="H85" s="57">
        <f>[1]UKUPNO!M711</f>
        <v>0</v>
      </c>
      <c r="I85" s="58">
        <f>[1]UKUPNO!N711</f>
        <v>0</v>
      </c>
      <c r="J85" s="45"/>
      <c r="K85" s="187">
        <f t="shared" si="2"/>
        <v>0</v>
      </c>
      <c r="L85" s="188">
        <f t="shared" si="3"/>
        <v>0</v>
      </c>
    </row>
    <row r="86" spans="1:12" s="47" customFormat="1" ht="15" hidden="1" customHeight="1">
      <c r="A86" s="192" t="s">
        <v>225</v>
      </c>
      <c r="B86" s="53">
        <f>[1]UKUPNO!G712</f>
        <v>0</v>
      </c>
      <c r="C86" s="54">
        <f>[1]UKUPNO!H712</f>
        <v>0</v>
      </c>
      <c r="D86" s="55">
        <f>[1]UKUPNO!I712</f>
        <v>0</v>
      </c>
      <c r="E86" s="56">
        <f>[1]UKUPNO!J712</f>
        <v>0</v>
      </c>
      <c r="F86" s="56">
        <f>[1]UKUPNO!K712</f>
        <v>0</v>
      </c>
      <c r="G86" s="56">
        <f>[1]UKUPNO!L712</f>
        <v>0</v>
      </c>
      <c r="H86" s="57">
        <f>[1]UKUPNO!M712</f>
        <v>0</v>
      </c>
      <c r="I86" s="58">
        <f>[1]UKUPNO!N712</f>
        <v>0</v>
      </c>
      <c r="J86" s="45"/>
      <c r="K86" s="187">
        <f t="shared" si="2"/>
        <v>0</v>
      </c>
      <c r="L86" s="188">
        <f t="shared" si="3"/>
        <v>0</v>
      </c>
    </row>
    <row r="87" spans="1:12" s="47" customFormat="1" ht="15" hidden="1" customHeight="1">
      <c r="A87" s="192" t="s">
        <v>227</v>
      </c>
      <c r="B87" s="53">
        <f>[1]UKUPNO!G713</f>
        <v>0</v>
      </c>
      <c r="C87" s="54">
        <f>[1]UKUPNO!H713</f>
        <v>0</v>
      </c>
      <c r="D87" s="55">
        <f>[1]UKUPNO!I713</f>
        <v>0</v>
      </c>
      <c r="E87" s="56">
        <f>[1]UKUPNO!J713</f>
        <v>0</v>
      </c>
      <c r="F87" s="56">
        <f>[1]UKUPNO!K713</f>
        <v>0</v>
      </c>
      <c r="G87" s="56">
        <f>[1]UKUPNO!L713</f>
        <v>0</v>
      </c>
      <c r="H87" s="57">
        <f>[1]UKUPNO!M713</f>
        <v>0</v>
      </c>
      <c r="I87" s="58">
        <f>[1]UKUPNO!N713</f>
        <v>0</v>
      </c>
      <c r="J87" s="45"/>
      <c r="K87" s="187">
        <f t="shared" si="2"/>
        <v>0</v>
      </c>
      <c r="L87" s="188">
        <f t="shared" si="3"/>
        <v>0</v>
      </c>
    </row>
    <row r="88" spans="1:12" s="47" customFormat="1" ht="15" hidden="1" customHeight="1">
      <c r="A88" s="192" t="s">
        <v>233</v>
      </c>
      <c r="B88" s="53">
        <f>[1]UKUPNO!G716</f>
        <v>0</v>
      </c>
      <c r="C88" s="54">
        <f>[1]UKUPNO!H716</f>
        <v>0</v>
      </c>
      <c r="D88" s="55">
        <f>[1]UKUPNO!I716</f>
        <v>0</v>
      </c>
      <c r="E88" s="56">
        <f>[1]UKUPNO!J716</f>
        <v>0</v>
      </c>
      <c r="F88" s="56">
        <f>[1]UKUPNO!K716</f>
        <v>0</v>
      </c>
      <c r="G88" s="56">
        <f>[1]UKUPNO!L716</f>
        <v>0</v>
      </c>
      <c r="H88" s="57">
        <f>[1]UKUPNO!M716</f>
        <v>0</v>
      </c>
      <c r="I88" s="58">
        <f>[1]UKUPNO!N716</f>
        <v>0</v>
      </c>
      <c r="J88" s="45"/>
      <c r="K88" s="187">
        <f t="shared" si="2"/>
        <v>0</v>
      </c>
      <c r="L88" s="188">
        <f t="shared" si="3"/>
        <v>0</v>
      </c>
    </row>
    <row r="89" spans="1:12" s="47" customFormat="1" ht="15" hidden="1" customHeight="1">
      <c r="A89" s="192" t="s">
        <v>235</v>
      </c>
      <c r="B89" s="53">
        <f>[1]UKUPNO!G717</f>
        <v>0</v>
      </c>
      <c r="C89" s="54">
        <f>[1]UKUPNO!H717</f>
        <v>0</v>
      </c>
      <c r="D89" s="55">
        <f>[1]UKUPNO!I717</f>
        <v>0</v>
      </c>
      <c r="E89" s="56">
        <f>[1]UKUPNO!J717</f>
        <v>0</v>
      </c>
      <c r="F89" s="56">
        <f>[1]UKUPNO!K717</f>
        <v>0</v>
      </c>
      <c r="G89" s="56">
        <f>[1]UKUPNO!L717</f>
        <v>0</v>
      </c>
      <c r="H89" s="57">
        <f>[1]UKUPNO!M717</f>
        <v>0</v>
      </c>
      <c r="I89" s="58">
        <f>[1]UKUPNO!N717</f>
        <v>0</v>
      </c>
      <c r="J89" s="45"/>
      <c r="K89" s="187">
        <f t="shared" si="2"/>
        <v>0</v>
      </c>
      <c r="L89" s="188">
        <f t="shared" si="3"/>
        <v>0</v>
      </c>
    </row>
    <row r="90" spans="1:12" s="47" customFormat="1" ht="15" hidden="1" customHeight="1">
      <c r="A90" s="192" t="s">
        <v>237</v>
      </c>
      <c r="B90" s="53">
        <f>[1]UKUPNO!G718</f>
        <v>0</v>
      </c>
      <c r="C90" s="54">
        <f>[1]UKUPNO!H718</f>
        <v>0</v>
      </c>
      <c r="D90" s="55">
        <f>[1]UKUPNO!I718</f>
        <v>0</v>
      </c>
      <c r="E90" s="56">
        <f>[1]UKUPNO!J718</f>
        <v>0</v>
      </c>
      <c r="F90" s="56">
        <f>[1]UKUPNO!K718</f>
        <v>0</v>
      </c>
      <c r="G90" s="56">
        <f>[1]UKUPNO!L718</f>
        <v>0</v>
      </c>
      <c r="H90" s="57">
        <f>[1]UKUPNO!M718</f>
        <v>0</v>
      </c>
      <c r="I90" s="58">
        <f>[1]UKUPNO!N718</f>
        <v>0</v>
      </c>
      <c r="J90" s="45"/>
      <c r="K90" s="187">
        <f t="shared" si="2"/>
        <v>0</v>
      </c>
      <c r="L90" s="188">
        <f t="shared" si="3"/>
        <v>0</v>
      </c>
    </row>
    <row r="91" spans="1:12" s="47" customFormat="1" ht="15" hidden="1" customHeight="1">
      <c r="A91" s="192" t="s">
        <v>241</v>
      </c>
      <c r="B91" s="53">
        <f>[1]UKUPNO!G720</f>
        <v>0</v>
      </c>
      <c r="C91" s="54">
        <f>[1]UKUPNO!H720</f>
        <v>0</v>
      </c>
      <c r="D91" s="55">
        <f>[1]UKUPNO!I720</f>
        <v>0</v>
      </c>
      <c r="E91" s="56">
        <f>[1]UKUPNO!J720</f>
        <v>0</v>
      </c>
      <c r="F91" s="56">
        <f>[1]UKUPNO!K720</f>
        <v>0</v>
      </c>
      <c r="G91" s="56">
        <f>[1]UKUPNO!L720</f>
        <v>0</v>
      </c>
      <c r="H91" s="57">
        <f>[1]UKUPNO!M720</f>
        <v>0</v>
      </c>
      <c r="I91" s="58">
        <f>[1]UKUPNO!N720</f>
        <v>0</v>
      </c>
      <c r="J91" s="45"/>
      <c r="K91" s="187">
        <f t="shared" si="2"/>
        <v>0</v>
      </c>
      <c r="L91" s="188">
        <f t="shared" si="3"/>
        <v>0</v>
      </c>
    </row>
    <row r="92" spans="1:12" s="47" customFormat="1" ht="15" hidden="1" customHeight="1">
      <c r="A92" s="192" t="s">
        <v>243</v>
      </c>
      <c r="B92" s="53">
        <f>[1]UKUPNO!G721</f>
        <v>0</v>
      </c>
      <c r="C92" s="54">
        <f>[1]UKUPNO!H721</f>
        <v>0</v>
      </c>
      <c r="D92" s="55">
        <f>[1]UKUPNO!I721</f>
        <v>0</v>
      </c>
      <c r="E92" s="56">
        <f>[1]UKUPNO!J721</f>
        <v>0</v>
      </c>
      <c r="F92" s="56">
        <f>[1]UKUPNO!K721</f>
        <v>0</v>
      </c>
      <c r="G92" s="56">
        <f>[1]UKUPNO!L721</f>
        <v>0</v>
      </c>
      <c r="H92" s="57">
        <f>[1]UKUPNO!M721</f>
        <v>0</v>
      </c>
      <c r="I92" s="58">
        <f>[1]UKUPNO!N721</f>
        <v>0</v>
      </c>
      <c r="J92" s="45"/>
      <c r="K92" s="187">
        <f t="shared" si="2"/>
        <v>0</v>
      </c>
      <c r="L92" s="188">
        <f t="shared" si="3"/>
        <v>0</v>
      </c>
    </row>
    <row r="93" spans="1:12" s="47" customFormat="1" ht="15" hidden="1" customHeight="1">
      <c r="A93" s="192" t="s">
        <v>245</v>
      </c>
      <c r="B93" s="53">
        <f>[1]UKUPNO!G722</f>
        <v>0</v>
      </c>
      <c r="C93" s="54">
        <f>[1]UKUPNO!H722</f>
        <v>0</v>
      </c>
      <c r="D93" s="55">
        <f>[1]UKUPNO!I722</f>
        <v>0</v>
      </c>
      <c r="E93" s="56">
        <f>[1]UKUPNO!J722</f>
        <v>0</v>
      </c>
      <c r="F93" s="56">
        <f>[1]UKUPNO!K722</f>
        <v>0</v>
      </c>
      <c r="G93" s="56">
        <f>[1]UKUPNO!L722</f>
        <v>0</v>
      </c>
      <c r="H93" s="57">
        <f>[1]UKUPNO!M722</f>
        <v>0</v>
      </c>
      <c r="I93" s="58">
        <f>[1]UKUPNO!N722</f>
        <v>0</v>
      </c>
      <c r="J93" s="45"/>
      <c r="K93" s="187">
        <f t="shared" si="2"/>
        <v>0</v>
      </c>
      <c r="L93" s="188">
        <f t="shared" si="3"/>
        <v>0</v>
      </c>
    </row>
    <row r="94" spans="1:12" s="47" customFormat="1" ht="15" hidden="1" customHeight="1">
      <c r="A94" s="192" t="s">
        <v>247</v>
      </c>
      <c r="B94" s="53">
        <f>[1]UKUPNO!G723</f>
        <v>0</v>
      </c>
      <c r="C94" s="54">
        <f>[1]UKUPNO!H723</f>
        <v>0</v>
      </c>
      <c r="D94" s="55">
        <f>[1]UKUPNO!I723</f>
        <v>0</v>
      </c>
      <c r="E94" s="56">
        <f>[1]UKUPNO!J723</f>
        <v>0</v>
      </c>
      <c r="F94" s="56">
        <f>[1]UKUPNO!K723</f>
        <v>0</v>
      </c>
      <c r="G94" s="56">
        <f>[1]UKUPNO!L723</f>
        <v>0</v>
      </c>
      <c r="H94" s="57">
        <f>[1]UKUPNO!M723</f>
        <v>0</v>
      </c>
      <c r="I94" s="58">
        <f>[1]UKUPNO!N723</f>
        <v>0</v>
      </c>
      <c r="J94" s="45"/>
      <c r="K94" s="187">
        <f t="shared" si="2"/>
        <v>0</v>
      </c>
      <c r="L94" s="188">
        <f t="shared" si="3"/>
        <v>0</v>
      </c>
    </row>
    <row r="95" spans="1:12" s="47" customFormat="1" ht="15" hidden="1" customHeight="1">
      <c r="A95" s="192" t="s">
        <v>251</v>
      </c>
      <c r="B95" s="53">
        <f>[1]UKUPNO!G725</f>
        <v>0</v>
      </c>
      <c r="C95" s="54">
        <f>[1]UKUPNO!H725</f>
        <v>0</v>
      </c>
      <c r="D95" s="55">
        <f>[1]UKUPNO!I725</f>
        <v>0</v>
      </c>
      <c r="E95" s="56">
        <f>[1]UKUPNO!J725</f>
        <v>0</v>
      </c>
      <c r="F95" s="56">
        <f>[1]UKUPNO!K725</f>
        <v>0</v>
      </c>
      <c r="G95" s="56">
        <f>[1]UKUPNO!L725</f>
        <v>0</v>
      </c>
      <c r="H95" s="57">
        <f>[1]UKUPNO!M725</f>
        <v>0</v>
      </c>
      <c r="I95" s="58">
        <f>[1]UKUPNO!N725</f>
        <v>0</v>
      </c>
      <c r="J95" s="45"/>
      <c r="K95" s="187">
        <f t="shared" si="2"/>
        <v>0</v>
      </c>
      <c r="L95" s="188">
        <f t="shared" si="3"/>
        <v>0</v>
      </c>
    </row>
    <row r="96" spans="1:12" s="47" customFormat="1" ht="15" hidden="1" customHeight="1">
      <c r="A96" s="192" t="s">
        <v>253</v>
      </c>
      <c r="B96" s="53">
        <f>[1]UKUPNO!G726</f>
        <v>0</v>
      </c>
      <c r="C96" s="54">
        <f>[1]UKUPNO!H726</f>
        <v>0</v>
      </c>
      <c r="D96" s="55">
        <f>[1]UKUPNO!I726</f>
        <v>0</v>
      </c>
      <c r="E96" s="56">
        <f>[1]UKUPNO!J726</f>
        <v>0</v>
      </c>
      <c r="F96" s="56">
        <f>[1]UKUPNO!K726</f>
        <v>0</v>
      </c>
      <c r="G96" s="56">
        <f>[1]UKUPNO!L726</f>
        <v>0</v>
      </c>
      <c r="H96" s="57">
        <f>[1]UKUPNO!M726</f>
        <v>0</v>
      </c>
      <c r="I96" s="58">
        <f>[1]UKUPNO!N726</f>
        <v>0</v>
      </c>
      <c r="J96" s="45"/>
      <c r="K96" s="187">
        <f t="shared" si="2"/>
        <v>0</v>
      </c>
      <c r="L96" s="188">
        <f t="shared" si="3"/>
        <v>0</v>
      </c>
    </row>
    <row r="97" spans="1:12" s="47" customFormat="1" ht="15" hidden="1" customHeight="1">
      <c r="A97" s="192" t="s">
        <v>255</v>
      </c>
      <c r="B97" s="53">
        <f>[1]UKUPNO!G727</f>
        <v>0</v>
      </c>
      <c r="C97" s="54">
        <f>[1]UKUPNO!H727</f>
        <v>0</v>
      </c>
      <c r="D97" s="55">
        <f>[1]UKUPNO!I727</f>
        <v>0</v>
      </c>
      <c r="E97" s="56">
        <f>[1]UKUPNO!J727</f>
        <v>0</v>
      </c>
      <c r="F97" s="56">
        <f>[1]UKUPNO!K727</f>
        <v>0</v>
      </c>
      <c r="G97" s="56">
        <f>[1]UKUPNO!L727</f>
        <v>0</v>
      </c>
      <c r="H97" s="57">
        <f>[1]UKUPNO!M727</f>
        <v>0</v>
      </c>
      <c r="I97" s="58">
        <f>[1]UKUPNO!N727</f>
        <v>0</v>
      </c>
      <c r="J97" s="45"/>
      <c r="K97" s="187">
        <f t="shared" si="2"/>
        <v>0</v>
      </c>
      <c r="L97" s="188">
        <f t="shared" si="3"/>
        <v>0</v>
      </c>
    </row>
    <row r="98" spans="1:12" s="47" customFormat="1" ht="15" hidden="1" customHeight="1">
      <c r="A98" s="192" t="s">
        <v>257</v>
      </c>
      <c r="B98" s="53">
        <f>[1]UKUPNO!G728</f>
        <v>0</v>
      </c>
      <c r="C98" s="54">
        <f>[1]UKUPNO!H728</f>
        <v>0</v>
      </c>
      <c r="D98" s="55">
        <f>[1]UKUPNO!I728</f>
        <v>0</v>
      </c>
      <c r="E98" s="56">
        <f>[1]UKUPNO!J728</f>
        <v>0</v>
      </c>
      <c r="F98" s="56">
        <f>[1]UKUPNO!K728</f>
        <v>0</v>
      </c>
      <c r="G98" s="56">
        <f>[1]UKUPNO!L728</f>
        <v>0</v>
      </c>
      <c r="H98" s="57">
        <f>[1]UKUPNO!M728</f>
        <v>0</v>
      </c>
      <c r="I98" s="58">
        <f>[1]UKUPNO!N728</f>
        <v>0</v>
      </c>
      <c r="J98" s="45"/>
      <c r="K98" s="187">
        <f t="shared" si="2"/>
        <v>0</v>
      </c>
      <c r="L98" s="188">
        <f t="shared" si="3"/>
        <v>0</v>
      </c>
    </row>
    <row r="99" spans="1:12" s="47" customFormat="1" ht="15" hidden="1" customHeight="1">
      <c r="A99" s="192" t="s">
        <v>261</v>
      </c>
      <c r="B99" s="53">
        <f>[1]UKUPNO!G730</f>
        <v>0</v>
      </c>
      <c r="C99" s="54">
        <f>[1]UKUPNO!H730</f>
        <v>0</v>
      </c>
      <c r="D99" s="55">
        <f>[1]UKUPNO!I730</f>
        <v>0</v>
      </c>
      <c r="E99" s="56">
        <f>[1]UKUPNO!J730</f>
        <v>0</v>
      </c>
      <c r="F99" s="56">
        <f>[1]UKUPNO!K730</f>
        <v>0</v>
      </c>
      <c r="G99" s="56">
        <f>[1]UKUPNO!L730</f>
        <v>0</v>
      </c>
      <c r="H99" s="57">
        <f>[1]UKUPNO!M730</f>
        <v>0</v>
      </c>
      <c r="I99" s="58">
        <f>[1]UKUPNO!N730</f>
        <v>0</v>
      </c>
      <c r="J99" s="45"/>
      <c r="K99" s="187">
        <f t="shared" si="2"/>
        <v>0</v>
      </c>
      <c r="L99" s="188">
        <f t="shared" si="3"/>
        <v>0</v>
      </c>
    </row>
    <row r="100" spans="1:12" s="47" customFormat="1" ht="15" hidden="1" customHeight="1">
      <c r="A100" s="192" t="s">
        <v>263</v>
      </c>
      <c r="B100" s="53">
        <f>[1]UKUPNO!G731</f>
        <v>0</v>
      </c>
      <c r="C100" s="54">
        <f>[1]UKUPNO!H731</f>
        <v>0</v>
      </c>
      <c r="D100" s="55">
        <f>[1]UKUPNO!I731</f>
        <v>0</v>
      </c>
      <c r="E100" s="56">
        <f>[1]UKUPNO!J731</f>
        <v>0</v>
      </c>
      <c r="F100" s="56">
        <f>[1]UKUPNO!K731</f>
        <v>0</v>
      </c>
      <c r="G100" s="56">
        <f>[1]UKUPNO!L731</f>
        <v>0</v>
      </c>
      <c r="H100" s="57">
        <f>[1]UKUPNO!M731</f>
        <v>0</v>
      </c>
      <c r="I100" s="58">
        <f>[1]UKUPNO!N731</f>
        <v>0</v>
      </c>
      <c r="J100" s="45"/>
      <c r="K100" s="187">
        <f t="shared" si="2"/>
        <v>0</v>
      </c>
      <c r="L100" s="188">
        <f t="shared" si="3"/>
        <v>0</v>
      </c>
    </row>
    <row r="101" spans="1:12" s="47" customFormat="1" ht="15" hidden="1" customHeight="1">
      <c r="A101" s="192" t="s">
        <v>267</v>
      </c>
      <c r="B101" s="53">
        <f>[1]UKUPNO!G733</f>
        <v>0</v>
      </c>
      <c r="C101" s="54">
        <f>[1]UKUPNO!H733</f>
        <v>0</v>
      </c>
      <c r="D101" s="55">
        <f>[1]UKUPNO!I733</f>
        <v>0</v>
      </c>
      <c r="E101" s="56">
        <f>[1]UKUPNO!J733</f>
        <v>0</v>
      </c>
      <c r="F101" s="56">
        <f>[1]UKUPNO!K733</f>
        <v>0</v>
      </c>
      <c r="G101" s="56">
        <f>[1]UKUPNO!L733</f>
        <v>0</v>
      </c>
      <c r="H101" s="57">
        <f>[1]UKUPNO!M733</f>
        <v>0</v>
      </c>
      <c r="I101" s="58">
        <f>[1]UKUPNO!N733</f>
        <v>0</v>
      </c>
      <c r="J101" s="45"/>
      <c r="K101" s="187">
        <f t="shared" si="2"/>
        <v>0</v>
      </c>
      <c r="L101" s="188">
        <f t="shared" si="3"/>
        <v>0</v>
      </c>
    </row>
    <row r="102" spans="1:12" s="47" customFormat="1" ht="15" hidden="1" customHeight="1">
      <c r="A102" s="192" t="s">
        <v>269</v>
      </c>
      <c r="B102" s="53">
        <f>[1]UKUPNO!G734</f>
        <v>0</v>
      </c>
      <c r="C102" s="54">
        <f>[1]UKUPNO!H734</f>
        <v>0</v>
      </c>
      <c r="D102" s="55">
        <f>[1]UKUPNO!I734</f>
        <v>0</v>
      </c>
      <c r="E102" s="56">
        <f>[1]UKUPNO!J734</f>
        <v>0</v>
      </c>
      <c r="F102" s="56">
        <f>[1]UKUPNO!K734</f>
        <v>0</v>
      </c>
      <c r="G102" s="56">
        <f>[1]UKUPNO!L734</f>
        <v>0</v>
      </c>
      <c r="H102" s="57">
        <f>[1]UKUPNO!M734</f>
        <v>0</v>
      </c>
      <c r="I102" s="58">
        <f>[1]UKUPNO!N734</f>
        <v>0</v>
      </c>
      <c r="J102" s="45"/>
      <c r="K102" s="187">
        <f t="shared" si="2"/>
        <v>0</v>
      </c>
      <c r="L102" s="188">
        <f t="shared" si="3"/>
        <v>0</v>
      </c>
    </row>
    <row r="103" spans="1:12" s="47" customFormat="1" ht="15" hidden="1" customHeight="1">
      <c r="A103" s="192" t="s">
        <v>271</v>
      </c>
      <c r="B103" s="53">
        <f>[1]UKUPNO!G735</f>
        <v>0</v>
      </c>
      <c r="C103" s="54">
        <f>[1]UKUPNO!H735</f>
        <v>0</v>
      </c>
      <c r="D103" s="55">
        <f>[1]UKUPNO!I735</f>
        <v>0</v>
      </c>
      <c r="E103" s="56">
        <f>[1]UKUPNO!J735</f>
        <v>0</v>
      </c>
      <c r="F103" s="56">
        <f>[1]UKUPNO!K735</f>
        <v>0</v>
      </c>
      <c r="G103" s="56">
        <f>[1]UKUPNO!L735</f>
        <v>0</v>
      </c>
      <c r="H103" s="57">
        <f>[1]UKUPNO!M735</f>
        <v>0</v>
      </c>
      <c r="I103" s="58">
        <f>[1]UKUPNO!N735</f>
        <v>0</v>
      </c>
      <c r="J103" s="45"/>
      <c r="K103" s="187">
        <f t="shared" si="2"/>
        <v>0</v>
      </c>
      <c r="L103" s="188">
        <f t="shared" si="3"/>
        <v>0</v>
      </c>
    </row>
    <row r="104" spans="1:12" s="47" customFormat="1" ht="15" hidden="1" customHeight="1">
      <c r="A104" s="192" t="s">
        <v>273</v>
      </c>
      <c r="B104" s="53">
        <f>[1]UKUPNO!G736</f>
        <v>0</v>
      </c>
      <c r="C104" s="54">
        <f>[1]UKUPNO!H736</f>
        <v>0</v>
      </c>
      <c r="D104" s="55">
        <f>[1]UKUPNO!I736</f>
        <v>0</v>
      </c>
      <c r="E104" s="56">
        <f>[1]UKUPNO!J736</f>
        <v>0</v>
      </c>
      <c r="F104" s="56">
        <f>[1]UKUPNO!K736</f>
        <v>0</v>
      </c>
      <c r="G104" s="56">
        <f>[1]UKUPNO!L736</f>
        <v>0</v>
      </c>
      <c r="H104" s="57">
        <f>[1]UKUPNO!M736</f>
        <v>0</v>
      </c>
      <c r="I104" s="58">
        <f>[1]UKUPNO!N736</f>
        <v>0</v>
      </c>
      <c r="J104" s="45"/>
      <c r="K104" s="187">
        <f t="shared" si="2"/>
        <v>0</v>
      </c>
      <c r="L104" s="188">
        <f t="shared" si="3"/>
        <v>0</v>
      </c>
    </row>
    <row r="105" spans="1:12" s="47" customFormat="1" ht="15" hidden="1" customHeight="1">
      <c r="A105" s="192" t="s">
        <v>277</v>
      </c>
      <c r="B105" s="53">
        <f>[1]UKUPNO!G738</f>
        <v>0</v>
      </c>
      <c r="C105" s="54">
        <f>[1]UKUPNO!H738</f>
        <v>0</v>
      </c>
      <c r="D105" s="55">
        <f>[1]UKUPNO!I738</f>
        <v>0</v>
      </c>
      <c r="E105" s="56">
        <f>[1]UKUPNO!J738</f>
        <v>0</v>
      </c>
      <c r="F105" s="56">
        <f>[1]UKUPNO!K738</f>
        <v>0</v>
      </c>
      <c r="G105" s="56">
        <f>[1]UKUPNO!L738</f>
        <v>0</v>
      </c>
      <c r="H105" s="57">
        <f>[1]UKUPNO!M738</f>
        <v>0</v>
      </c>
      <c r="I105" s="58">
        <f>[1]UKUPNO!N738</f>
        <v>0</v>
      </c>
      <c r="J105" s="45"/>
      <c r="K105" s="187">
        <f t="shared" si="2"/>
        <v>0</v>
      </c>
      <c r="L105" s="188">
        <f t="shared" si="3"/>
        <v>0</v>
      </c>
    </row>
    <row r="106" spans="1:12" s="47" customFormat="1" ht="15" hidden="1" customHeight="1">
      <c r="A106" s="192" t="s">
        <v>279</v>
      </c>
      <c r="B106" s="53">
        <f>[1]UKUPNO!G739</f>
        <v>0</v>
      </c>
      <c r="C106" s="54">
        <f>[1]UKUPNO!H739</f>
        <v>0</v>
      </c>
      <c r="D106" s="55">
        <f>[1]UKUPNO!I739</f>
        <v>0</v>
      </c>
      <c r="E106" s="56">
        <f>[1]UKUPNO!J739</f>
        <v>0</v>
      </c>
      <c r="F106" s="56">
        <f>[1]UKUPNO!K739</f>
        <v>0</v>
      </c>
      <c r="G106" s="56">
        <f>[1]UKUPNO!L739</f>
        <v>0</v>
      </c>
      <c r="H106" s="57">
        <f>[1]UKUPNO!M739</f>
        <v>0</v>
      </c>
      <c r="I106" s="58">
        <f>[1]UKUPNO!N739</f>
        <v>0</v>
      </c>
      <c r="J106" s="45"/>
      <c r="K106" s="187">
        <f t="shared" si="2"/>
        <v>0</v>
      </c>
      <c r="L106" s="188">
        <f t="shared" si="3"/>
        <v>0</v>
      </c>
    </row>
    <row r="107" spans="1:12" s="47" customFormat="1" ht="15" hidden="1" customHeight="1">
      <c r="A107" s="192" t="s">
        <v>283</v>
      </c>
      <c r="B107" s="53">
        <f>[1]UKUPNO!G741</f>
        <v>0</v>
      </c>
      <c r="C107" s="54">
        <f>[1]UKUPNO!H741</f>
        <v>0</v>
      </c>
      <c r="D107" s="55">
        <f>[1]UKUPNO!I741</f>
        <v>0</v>
      </c>
      <c r="E107" s="56">
        <f>[1]UKUPNO!J741</f>
        <v>0</v>
      </c>
      <c r="F107" s="56">
        <f>[1]UKUPNO!K741</f>
        <v>0</v>
      </c>
      <c r="G107" s="56">
        <f>[1]UKUPNO!L741</f>
        <v>0</v>
      </c>
      <c r="H107" s="57">
        <f>[1]UKUPNO!M741</f>
        <v>0</v>
      </c>
      <c r="I107" s="58">
        <f>[1]UKUPNO!N741</f>
        <v>0</v>
      </c>
      <c r="J107" s="45"/>
      <c r="K107" s="187">
        <f t="shared" si="2"/>
        <v>0</v>
      </c>
      <c r="L107" s="188">
        <f t="shared" si="3"/>
        <v>0</v>
      </c>
    </row>
    <row r="108" spans="1:12" s="47" customFormat="1" ht="15" hidden="1" customHeight="1">
      <c r="A108" s="192" t="s">
        <v>285</v>
      </c>
      <c r="B108" s="53">
        <f>[1]UKUPNO!G742</f>
        <v>0</v>
      </c>
      <c r="C108" s="54">
        <f>[1]UKUPNO!H742</f>
        <v>0</v>
      </c>
      <c r="D108" s="55">
        <f>[1]UKUPNO!I742</f>
        <v>0</v>
      </c>
      <c r="E108" s="56">
        <f>[1]UKUPNO!J742</f>
        <v>0</v>
      </c>
      <c r="F108" s="56">
        <f>[1]UKUPNO!K742</f>
        <v>0</v>
      </c>
      <c r="G108" s="56">
        <f>[1]UKUPNO!L742</f>
        <v>0</v>
      </c>
      <c r="H108" s="57">
        <f>[1]UKUPNO!M742</f>
        <v>0</v>
      </c>
      <c r="I108" s="58">
        <f>[1]UKUPNO!N742</f>
        <v>0</v>
      </c>
      <c r="J108" s="45"/>
      <c r="K108" s="187">
        <f t="shared" si="2"/>
        <v>0</v>
      </c>
      <c r="L108" s="188">
        <f t="shared" si="3"/>
        <v>0</v>
      </c>
    </row>
    <row r="109" spans="1:12" s="47" customFormat="1" ht="15" hidden="1" customHeight="1">
      <c r="A109" s="192" t="s">
        <v>287</v>
      </c>
      <c r="B109" s="53">
        <f>[1]UKUPNO!G743</f>
        <v>0</v>
      </c>
      <c r="C109" s="54">
        <f>[1]UKUPNO!H743</f>
        <v>0</v>
      </c>
      <c r="D109" s="55">
        <f>[1]UKUPNO!I743</f>
        <v>0</v>
      </c>
      <c r="E109" s="56">
        <f>[1]UKUPNO!J743</f>
        <v>0</v>
      </c>
      <c r="F109" s="56">
        <f>[1]UKUPNO!K743</f>
        <v>0</v>
      </c>
      <c r="G109" s="56">
        <f>[1]UKUPNO!L743</f>
        <v>0</v>
      </c>
      <c r="H109" s="57">
        <f>[1]UKUPNO!M743</f>
        <v>0</v>
      </c>
      <c r="I109" s="58">
        <f>[1]UKUPNO!N743</f>
        <v>0</v>
      </c>
      <c r="J109" s="45"/>
      <c r="K109" s="187">
        <f t="shared" si="2"/>
        <v>0</v>
      </c>
      <c r="L109" s="188">
        <f t="shared" si="3"/>
        <v>0</v>
      </c>
    </row>
    <row r="110" spans="1:12" s="47" customFormat="1" ht="15" hidden="1" customHeight="1">
      <c r="A110" s="192" t="s">
        <v>293</v>
      </c>
      <c r="B110" s="53">
        <f>[1]UKUPNO!G746</f>
        <v>0</v>
      </c>
      <c r="C110" s="54">
        <f>[1]UKUPNO!H746</f>
        <v>0</v>
      </c>
      <c r="D110" s="55">
        <f>[1]UKUPNO!I746</f>
        <v>0</v>
      </c>
      <c r="E110" s="56">
        <f>[1]UKUPNO!J746</f>
        <v>0</v>
      </c>
      <c r="F110" s="56">
        <f>[1]UKUPNO!K746</f>
        <v>0</v>
      </c>
      <c r="G110" s="56">
        <f>[1]UKUPNO!L746</f>
        <v>0</v>
      </c>
      <c r="H110" s="57">
        <f>[1]UKUPNO!M746</f>
        <v>0</v>
      </c>
      <c r="I110" s="58">
        <f>[1]UKUPNO!N746</f>
        <v>0</v>
      </c>
      <c r="J110" s="45"/>
      <c r="K110" s="187">
        <f t="shared" si="2"/>
        <v>0</v>
      </c>
      <c r="L110" s="188">
        <f t="shared" si="3"/>
        <v>0</v>
      </c>
    </row>
    <row r="111" spans="1:12" s="47" customFormat="1" ht="15" hidden="1" customHeight="1">
      <c r="A111" s="192" t="s">
        <v>295</v>
      </c>
      <c r="B111" s="53">
        <f>[1]UKUPNO!G747</f>
        <v>0</v>
      </c>
      <c r="C111" s="54">
        <f>[1]UKUPNO!H747</f>
        <v>0</v>
      </c>
      <c r="D111" s="55">
        <f>[1]UKUPNO!I747</f>
        <v>0</v>
      </c>
      <c r="E111" s="56">
        <f>[1]UKUPNO!J747</f>
        <v>0</v>
      </c>
      <c r="F111" s="56">
        <f>[1]UKUPNO!K747</f>
        <v>0</v>
      </c>
      <c r="G111" s="56">
        <f>[1]UKUPNO!L747</f>
        <v>0</v>
      </c>
      <c r="H111" s="57">
        <f>[1]UKUPNO!M747</f>
        <v>0</v>
      </c>
      <c r="I111" s="58">
        <f>[1]UKUPNO!N747</f>
        <v>0</v>
      </c>
      <c r="J111" s="45"/>
      <c r="K111" s="187">
        <f t="shared" si="2"/>
        <v>0</v>
      </c>
      <c r="L111" s="188">
        <f t="shared" si="3"/>
        <v>0</v>
      </c>
    </row>
    <row r="112" spans="1:12" s="47" customFormat="1" ht="15" hidden="1" customHeight="1">
      <c r="A112" s="192" t="s">
        <v>297</v>
      </c>
      <c r="B112" s="53">
        <f>[1]UKUPNO!G748</f>
        <v>0</v>
      </c>
      <c r="C112" s="54">
        <f>[1]UKUPNO!H748</f>
        <v>0</v>
      </c>
      <c r="D112" s="55">
        <f>[1]UKUPNO!I748</f>
        <v>0</v>
      </c>
      <c r="E112" s="56">
        <f>[1]UKUPNO!J748</f>
        <v>0</v>
      </c>
      <c r="F112" s="56">
        <f>[1]UKUPNO!K748</f>
        <v>0</v>
      </c>
      <c r="G112" s="56">
        <f>[1]UKUPNO!L748</f>
        <v>0</v>
      </c>
      <c r="H112" s="57">
        <f>[1]UKUPNO!M748</f>
        <v>0</v>
      </c>
      <c r="I112" s="58">
        <f>[1]UKUPNO!N748</f>
        <v>0</v>
      </c>
      <c r="J112" s="45"/>
      <c r="K112" s="187">
        <f t="shared" si="2"/>
        <v>0</v>
      </c>
      <c r="L112" s="188">
        <f t="shared" si="3"/>
        <v>0</v>
      </c>
    </row>
    <row r="113" spans="1:12" s="47" customFormat="1" ht="15" hidden="1" customHeight="1">
      <c r="A113" s="192" t="s">
        <v>299</v>
      </c>
      <c r="B113" s="53">
        <f>[1]UKUPNO!G749</f>
        <v>0</v>
      </c>
      <c r="C113" s="54">
        <f>[1]UKUPNO!H749</f>
        <v>0</v>
      </c>
      <c r="D113" s="55">
        <f>[1]UKUPNO!I749</f>
        <v>0</v>
      </c>
      <c r="E113" s="56">
        <f>[1]UKUPNO!J749</f>
        <v>0</v>
      </c>
      <c r="F113" s="56">
        <f>[1]UKUPNO!K749</f>
        <v>0</v>
      </c>
      <c r="G113" s="56">
        <f>[1]UKUPNO!L749</f>
        <v>0</v>
      </c>
      <c r="H113" s="57">
        <f>[1]UKUPNO!M749</f>
        <v>0</v>
      </c>
      <c r="I113" s="58">
        <f>[1]UKUPNO!N749</f>
        <v>0</v>
      </c>
      <c r="J113" s="45"/>
      <c r="K113" s="187">
        <f t="shared" si="2"/>
        <v>0</v>
      </c>
      <c r="L113" s="188">
        <f t="shared" si="3"/>
        <v>0</v>
      </c>
    </row>
    <row r="114" spans="1:12" s="47" customFormat="1" ht="15" hidden="1" customHeight="1">
      <c r="A114" s="192" t="s">
        <v>301</v>
      </c>
      <c r="B114" s="53">
        <f>[1]UKUPNO!G750</f>
        <v>0</v>
      </c>
      <c r="C114" s="54">
        <f>[1]UKUPNO!H750</f>
        <v>0</v>
      </c>
      <c r="D114" s="55">
        <f>[1]UKUPNO!I750</f>
        <v>0</v>
      </c>
      <c r="E114" s="56">
        <f>[1]UKUPNO!J750</f>
        <v>0</v>
      </c>
      <c r="F114" s="56">
        <f>[1]UKUPNO!K750</f>
        <v>0</v>
      </c>
      <c r="G114" s="56">
        <f>[1]UKUPNO!L750</f>
        <v>0</v>
      </c>
      <c r="H114" s="57">
        <f>[1]UKUPNO!M750</f>
        <v>0</v>
      </c>
      <c r="I114" s="58">
        <f>[1]UKUPNO!N750</f>
        <v>0</v>
      </c>
      <c r="J114" s="45"/>
      <c r="K114" s="187">
        <f t="shared" si="2"/>
        <v>0</v>
      </c>
      <c r="L114" s="188">
        <f t="shared" si="3"/>
        <v>0</v>
      </c>
    </row>
    <row r="115" spans="1:12" s="47" customFormat="1" ht="15" hidden="1" customHeight="1">
      <c r="A115" s="192" t="s">
        <v>307</v>
      </c>
      <c r="B115" s="53">
        <f>[1]UKUPNO!G753</f>
        <v>0</v>
      </c>
      <c r="C115" s="54">
        <f>[1]UKUPNO!H753</f>
        <v>0</v>
      </c>
      <c r="D115" s="55">
        <f>[1]UKUPNO!I753</f>
        <v>0</v>
      </c>
      <c r="E115" s="56">
        <f>[1]UKUPNO!J753</f>
        <v>0</v>
      </c>
      <c r="F115" s="56">
        <f>[1]UKUPNO!K753</f>
        <v>0</v>
      </c>
      <c r="G115" s="56">
        <f>[1]UKUPNO!L753</f>
        <v>0</v>
      </c>
      <c r="H115" s="57">
        <f>[1]UKUPNO!M753</f>
        <v>0</v>
      </c>
      <c r="I115" s="58">
        <f>[1]UKUPNO!N753</f>
        <v>0</v>
      </c>
      <c r="J115" s="45"/>
      <c r="K115" s="187">
        <f t="shared" si="2"/>
        <v>0</v>
      </c>
      <c r="L115" s="188">
        <f t="shared" si="3"/>
        <v>0</v>
      </c>
    </row>
    <row r="116" spans="1:12" s="47" customFormat="1" ht="15" hidden="1" customHeight="1">
      <c r="A116" s="192" t="s">
        <v>313</v>
      </c>
      <c r="B116" s="53">
        <f>[1]UKUPNO!G756</f>
        <v>0</v>
      </c>
      <c r="C116" s="54">
        <f>[1]UKUPNO!H756</f>
        <v>0</v>
      </c>
      <c r="D116" s="55">
        <f>[1]UKUPNO!I756</f>
        <v>0</v>
      </c>
      <c r="E116" s="56">
        <f>[1]UKUPNO!J756</f>
        <v>0</v>
      </c>
      <c r="F116" s="56">
        <f>[1]UKUPNO!K756</f>
        <v>0</v>
      </c>
      <c r="G116" s="56">
        <f>[1]UKUPNO!L756</f>
        <v>0</v>
      </c>
      <c r="H116" s="57">
        <f>[1]UKUPNO!M756</f>
        <v>0</v>
      </c>
      <c r="I116" s="58">
        <f>[1]UKUPNO!N756</f>
        <v>0</v>
      </c>
      <c r="J116" s="45"/>
      <c r="K116" s="187">
        <f t="shared" si="2"/>
        <v>0</v>
      </c>
      <c r="L116" s="188">
        <f t="shared" si="3"/>
        <v>0</v>
      </c>
    </row>
    <row r="117" spans="1:12" s="47" customFormat="1" ht="15" hidden="1" customHeight="1" thickBot="1">
      <c r="A117" s="192" t="s">
        <v>316</v>
      </c>
      <c r="B117" s="53">
        <f>[1]UKUPNO!G758</f>
        <v>0</v>
      </c>
      <c r="C117" s="54">
        <f>[1]UKUPNO!H758</f>
        <v>0</v>
      </c>
      <c r="D117" s="55">
        <f>[1]UKUPNO!I758</f>
        <v>0</v>
      </c>
      <c r="E117" s="56">
        <f>[1]UKUPNO!J758</f>
        <v>0</v>
      </c>
      <c r="F117" s="56">
        <f>[1]UKUPNO!K758</f>
        <v>0</v>
      </c>
      <c r="G117" s="56">
        <f>[1]UKUPNO!L758</f>
        <v>0</v>
      </c>
      <c r="H117" s="57">
        <f>[1]UKUPNO!M758</f>
        <v>0</v>
      </c>
      <c r="I117" s="58">
        <f>[1]UKUPNO!N758</f>
        <v>0</v>
      </c>
      <c r="J117" s="45"/>
      <c r="K117" s="187">
        <f t="shared" si="2"/>
        <v>0</v>
      </c>
      <c r="L117" s="188">
        <f t="shared" si="3"/>
        <v>0</v>
      </c>
    </row>
    <row r="118" spans="1:12" s="47" customFormat="1" ht="30" customHeight="1" thickBot="1">
      <c r="A118" s="60" t="s">
        <v>333</v>
      </c>
      <c r="B118" s="61">
        <f t="shared" ref="B118:I118" si="4">SUM(B5:B117)</f>
        <v>1580469.14</v>
      </c>
      <c r="C118" s="62">
        <f t="shared" si="4"/>
        <v>36967</v>
      </c>
      <c r="D118" s="62">
        <f t="shared" si="4"/>
        <v>520146</v>
      </c>
      <c r="E118" s="62">
        <f t="shared" si="4"/>
        <v>11803182</v>
      </c>
      <c r="F118" s="62">
        <f t="shared" si="4"/>
        <v>34414</v>
      </c>
      <c r="G118" s="62">
        <f t="shared" si="4"/>
        <v>0</v>
      </c>
      <c r="H118" s="62">
        <f t="shared" si="4"/>
        <v>0</v>
      </c>
      <c r="I118" s="63">
        <f t="shared" si="4"/>
        <v>0</v>
      </c>
      <c r="J118" s="45"/>
      <c r="K118" s="45"/>
      <c r="L118" s="45"/>
    </row>
    <row r="119" spans="1:12" s="47" customFormat="1" ht="28.5" customHeight="1" thickBot="1">
      <c r="A119" s="193" t="str">
        <f>[1]POČETNA!$K$16</f>
        <v>Ukupno prihodi i primici za 2022.</v>
      </c>
      <c r="B119" s="301">
        <f>B118+C118+D118+E118+F118+G118+H118+I118</f>
        <v>13975178.140000001</v>
      </c>
      <c r="C119" s="302"/>
      <c r="D119" s="302"/>
      <c r="E119" s="302"/>
      <c r="F119" s="302"/>
      <c r="G119" s="302"/>
      <c r="H119" s="302"/>
      <c r="I119" s="303"/>
      <c r="J119" s="45"/>
      <c r="K119" s="45"/>
      <c r="L119" s="45"/>
    </row>
    <row r="120" spans="1:12">
      <c r="B120" s="195"/>
      <c r="D120" s="196"/>
      <c r="E120" s="197"/>
      <c r="F120" s="197"/>
    </row>
    <row r="121" spans="1:12">
      <c r="C121" s="195"/>
      <c r="D121" s="196"/>
      <c r="E121" s="198"/>
      <c r="F121" s="198"/>
    </row>
    <row r="122" spans="1:12">
      <c r="D122" s="199"/>
      <c r="E122" s="200"/>
      <c r="F122" s="200"/>
    </row>
    <row r="123" spans="1:12" ht="13.5" customHeight="1">
      <c r="A123" s="195"/>
      <c r="D123" s="201"/>
      <c r="E123" s="197"/>
      <c r="F123" s="197"/>
    </row>
    <row r="124" spans="1:12" ht="13.5" customHeight="1">
      <c r="B124" s="195"/>
      <c r="D124" s="202"/>
      <c r="E124" s="197"/>
      <c r="F124" s="197"/>
    </row>
    <row r="125" spans="1:12" ht="13.5" customHeight="1">
      <c r="C125" s="195"/>
      <c r="D125" s="202"/>
      <c r="E125" s="195"/>
      <c r="F125" s="195"/>
    </row>
    <row r="126" spans="1:12">
      <c r="C126" s="195"/>
      <c r="D126" s="199"/>
      <c r="E126" s="200"/>
      <c r="F126" s="200"/>
    </row>
    <row r="127" spans="1:12">
      <c r="C127" s="195"/>
      <c r="D127" s="202"/>
      <c r="E127" s="195"/>
      <c r="F127" s="195"/>
    </row>
    <row r="128" spans="1:12">
      <c r="D128" s="199"/>
      <c r="E128" s="203"/>
      <c r="F128" s="203"/>
    </row>
    <row r="129" spans="1:6">
      <c r="C129" s="195"/>
      <c r="D129" s="196"/>
      <c r="E129" s="204"/>
      <c r="F129" s="204"/>
    </row>
    <row r="130" spans="1:6">
      <c r="C130" s="195"/>
      <c r="D130" s="199"/>
      <c r="E130" s="194"/>
      <c r="F130" s="194"/>
    </row>
    <row r="131" spans="1:6">
      <c r="D131" s="199"/>
      <c r="E131" s="205"/>
      <c r="F131" s="205"/>
    </row>
    <row r="132" spans="1:6">
      <c r="B132" s="195"/>
      <c r="D132" s="196"/>
      <c r="E132" s="206"/>
      <c r="F132" s="206"/>
    </row>
    <row r="133" spans="1:6">
      <c r="C133" s="195"/>
      <c r="D133" s="196"/>
      <c r="E133" s="195"/>
      <c r="F133" s="195"/>
    </row>
    <row r="134" spans="1:6">
      <c r="C134" s="195"/>
      <c r="D134" s="199"/>
      <c r="E134" s="194"/>
      <c r="F134" s="194"/>
    </row>
    <row r="135" spans="1:6">
      <c r="C135" s="195"/>
      <c r="D135" s="199"/>
      <c r="E135" s="194"/>
      <c r="F135" s="194"/>
    </row>
    <row r="136" spans="1:6">
      <c r="D136" s="202"/>
      <c r="E136" s="207"/>
      <c r="F136" s="207"/>
    </row>
    <row r="137" spans="1:6" ht="17.25" customHeight="1">
      <c r="A137" s="195"/>
      <c r="B137" s="195"/>
      <c r="C137" s="195"/>
      <c r="D137" s="201"/>
      <c r="E137" s="208"/>
      <c r="F137" s="208"/>
    </row>
    <row r="138" spans="1:6" ht="13.5" customHeight="1">
      <c r="A138" s="195"/>
      <c r="B138" s="195"/>
      <c r="C138" s="195"/>
      <c r="D138" s="201"/>
      <c r="E138" s="208"/>
      <c r="F138" s="208"/>
    </row>
    <row r="139" spans="1:6">
      <c r="A139" s="195"/>
      <c r="B139" s="195"/>
      <c r="C139" s="195"/>
      <c r="D139" s="201"/>
      <c r="E139" s="208"/>
      <c r="F139" s="208"/>
    </row>
    <row r="140" spans="1:6">
      <c r="A140" s="195"/>
      <c r="B140" s="195"/>
      <c r="C140" s="195"/>
    </row>
    <row r="141" spans="1:6">
      <c r="A141" s="195"/>
      <c r="B141" s="195"/>
      <c r="C141" s="195"/>
      <c r="D141" s="201"/>
      <c r="E141" s="208"/>
      <c r="F141" s="208"/>
    </row>
    <row r="142" spans="1:6">
      <c r="A142" s="195"/>
      <c r="B142" s="195"/>
      <c r="C142" s="195"/>
      <c r="D142" s="201"/>
      <c r="E142" s="210"/>
      <c r="F142" s="210"/>
    </row>
    <row r="143" spans="1:6">
      <c r="A143" s="195"/>
      <c r="B143" s="195"/>
      <c r="C143" s="195"/>
      <c r="D143" s="201"/>
      <c r="E143" s="208"/>
      <c r="F143" s="208"/>
    </row>
    <row r="144" spans="1:6" ht="22.5" customHeight="1">
      <c r="A144" s="195"/>
      <c r="B144" s="195"/>
      <c r="C144" s="195"/>
      <c r="D144" s="201"/>
      <c r="E144" s="211"/>
      <c r="F144" s="211"/>
    </row>
    <row r="145" spans="4:6" ht="22.5" customHeight="1">
      <c r="D145" s="199"/>
      <c r="E145" s="212"/>
      <c r="F145" s="212"/>
    </row>
  </sheetData>
  <sheetProtection autoFilter="0"/>
  <autoFilter ref="K4:L117" xr:uid="{00000000-0009-0000-0000-000003000000}">
    <filterColumn colId="1">
      <filters>
        <filter val="1"/>
      </filters>
    </filterColumn>
  </autoFilter>
  <mergeCells count="2">
    <mergeCell ref="B3:I3"/>
    <mergeCell ref="B119:I119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5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9156-82F8-4C7B-A5EC-C1D272DE1508}">
  <sheetPr filterMode="1"/>
  <dimension ref="A1:J90"/>
  <sheetViews>
    <sheetView zoomScaleNormal="100" zoomScaleSheetLayoutView="100" workbookViewId="0">
      <selection activeCell="B2" sqref="B2:E2"/>
    </sheetView>
  </sheetViews>
  <sheetFormatPr defaultRowHeight="12.75"/>
  <cols>
    <col min="1" max="1" width="9.5703125" style="122" customWidth="1"/>
    <col min="2" max="2" width="41" style="251" customWidth="1"/>
    <col min="3" max="3" width="10" style="217" customWidth="1"/>
    <col min="4" max="5" width="10.28515625" style="217" customWidth="1"/>
    <col min="6" max="6" width="6.7109375" style="218" customWidth="1"/>
    <col min="7" max="7" width="5" style="122" customWidth="1"/>
    <col min="8" max="8" width="10.85546875" style="219" bestFit="1" customWidth="1"/>
    <col min="9" max="9" width="9.140625" style="220"/>
    <col min="10" max="255" width="9.140625" style="122"/>
    <col min="256" max="256" width="0" style="122" hidden="1" customWidth="1"/>
    <col min="257" max="257" width="10.140625" style="122" customWidth="1"/>
    <col min="258" max="258" width="41.5703125" style="122" customWidth="1"/>
    <col min="259" max="261" width="10.28515625" style="122" customWidth="1"/>
    <col min="262" max="262" width="6.7109375" style="122" customWidth="1"/>
    <col min="263" max="263" width="0.42578125" style="122" customWidth="1"/>
    <col min="264" max="511" width="9.140625" style="122"/>
    <col min="512" max="512" width="0" style="122" hidden="1" customWidth="1"/>
    <col min="513" max="513" width="10.140625" style="122" customWidth="1"/>
    <col min="514" max="514" width="41.5703125" style="122" customWidth="1"/>
    <col min="515" max="517" width="10.28515625" style="122" customWidth="1"/>
    <col min="518" max="518" width="6.7109375" style="122" customWidth="1"/>
    <col min="519" max="519" width="0.42578125" style="122" customWidth="1"/>
    <col min="520" max="767" width="9.140625" style="122"/>
    <col min="768" max="768" width="0" style="122" hidden="1" customWidth="1"/>
    <col min="769" max="769" width="10.140625" style="122" customWidth="1"/>
    <col min="770" max="770" width="41.5703125" style="122" customWidth="1"/>
    <col min="771" max="773" width="10.28515625" style="122" customWidth="1"/>
    <col min="774" max="774" width="6.7109375" style="122" customWidth="1"/>
    <col min="775" max="775" width="0.42578125" style="122" customWidth="1"/>
    <col min="776" max="1023" width="9.140625" style="122"/>
    <col min="1024" max="1024" width="0" style="122" hidden="1" customWidth="1"/>
    <col min="1025" max="1025" width="10.140625" style="122" customWidth="1"/>
    <col min="1026" max="1026" width="41.5703125" style="122" customWidth="1"/>
    <col min="1027" max="1029" width="10.28515625" style="122" customWidth="1"/>
    <col min="1030" max="1030" width="6.7109375" style="122" customWidth="1"/>
    <col min="1031" max="1031" width="0.42578125" style="122" customWidth="1"/>
    <col min="1032" max="1279" width="9.140625" style="122"/>
    <col min="1280" max="1280" width="0" style="122" hidden="1" customWidth="1"/>
    <col min="1281" max="1281" width="10.140625" style="122" customWidth="1"/>
    <col min="1282" max="1282" width="41.5703125" style="122" customWidth="1"/>
    <col min="1283" max="1285" width="10.28515625" style="122" customWidth="1"/>
    <col min="1286" max="1286" width="6.7109375" style="122" customWidth="1"/>
    <col min="1287" max="1287" width="0.42578125" style="122" customWidth="1"/>
    <col min="1288" max="1535" width="9.140625" style="122"/>
    <col min="1536" max="1536" width="0" style="122" hidden="1" customWidth="1"/>
    <col min="1537" max="1537" width="10.140625" style="122" customWidth="1"/>
    <col min="1538" max="1538" width="41.5703125" style="122" customWidth="1"/>
    <col min="1539" max="1541" width="10.28515625" style="122" customWidth="1"/>
    <col min="1542" max="1542" width="6.7109375" style="122" customWidth="1"/>
    <col min="1543" max="1543" width="0.42578125" style="122" customWidth="1"/>
    <col min="1544" max="1791" width="9.140625" style="122"/>
    <col min="1792" max="1792" width="0" style="122" hidden="1" customWidth="1"/>
    <col min="1793" max="1793" width="10.140625" style="122" customWidth="1"/>
    <col min="1794" max="1794" width="41.5703125" style="122" customWidth="1"/>
    <col min="1795" max="1797" width="10.28515625" style="122" customWidth="1"/>
    <col min="1798" max="1798" width="6.7109375" style="122" customWidth="1"/>
    <col min="1799" max="1799" width="0.42578125" style="122" customWidth="1"/>
    <col min="1800" max="2047" width="9.140625" style="122"/>
    <col min="2048" max="2048" width="0" style="122" hidden="1" customWidth="1"/>
    <col min="2049" max="2049" width="10.140625" style="122" customWidth="1"/>
    <col min="2050" max="2050" width="41.5703125" style="122" customWidth="1"/>
    <col min="2051" max="2053" width="10.28515625" style="122" customWidth="1"/>
    <col min="2054" max="2054" width="6.7109375" style="122" customWidth="1"/>
    <col min="2055" max="2055" width="0.42578125" style="122" customWidth="1"/>
    <col min="2056" max="2303" width="9.140625" style="122"/>
    <col min="2304" max="2304" width="0" style="122" hidden="1" customWidth="1"/>
    <col min="2305" max="2305" width="10.140625" style="122" customWidth="1"/>
    <col min="2306" max="2306" width="41.5703125" style="122" customWidth="1"/>
    <col min="2307" max="2309" width="10.28515625" style="122" customWidth="1"/>
    <col min="2310" max="2310" width="6.7109375" style="122" customWidth="1"/>
    <col min="2311" max="2311" width="0.42578125" style="122" customWidth="1"/>
    <col min="2312" max="2559" width="9.140625" style="122"/>
    <col min="2560" max="2560" width="0" style="122" hidden="1" customWidth="1"/>
    <col min="2561" max="2561" width="10.140625" style="122" customWidth="1"/>
    <col min="2562" max="2562" width="41.5703125" style="122" customWidth="1"/>
    <col min="2563" max="2565" width="10.28515625" style="122" customWidth="1"/>
    <col min="2566" max="2566" width="6.7109375" style="122" customWidth="1"/>
    <col min="2567" max="2567" width="0.42578125" style="122" customWidth="1"/>
    <col min="2568" max="2815" width="9.140625" style="122"/>
    <col min="2816" max="2816" width="0" style="122" hidden="1" customWidth="1"/>
    <col min="2817" max="2817" width="10.140625" style="122" customWidth="1"/>
    <col min="2818" max="2818" width="41.5703125" style="122" customWidth="1"/>
    <col min="2819" max="2821" width="10.28515625" style="122" customWidth="1"/>
    <col min="2822" max="2822" width="6.7109375" style="122" customWidth="1"/>
    <col min="2823" max="2823" width="0.42578125" style="122" customWidth="1"/>
    <col min="2824" max="3071" width="9.140625" style="122"/>
    <col min="3072" max="3072" width="0" style="122" hidden="1" customWidth="1"/>
    <col min="3073" max="3073" width="10.140625" style="122" customWidth="1"/>
    <col min="3074" max="3074" width="41.5703125" style="122" customWidth="1"/>
    <col min="3075" max="3077" width="10.28515625" style="122" customWidth="1"/>
    <col min="3078" max="3078" width="6.7109375" style="122" customWidth="1"/>
    <col min="3079" max="3079" width="0.42578125" style="122" customWidth="1"/>
    <col min="3080" max="3327" width="9.140625" style="122"/>
    <col min="3328" max="3328" width="0" style="122" hidden="1" customWidth="1"/>
    <col min="3329" max="3329" width="10.140625" style="122" customWidth="1"/>
    <col min="3330" max="3330" width="41.5703125" style="122" customWidth="1"/>
    <col min="3331" max="3333" width="10.28515625" style="122" customWidth="1"/>
    <col min="3334" max="3334" width="6.7109375" style="122" customWidth="1"/>
    <col min="3335" max="3335" width="0.42578125" style="122" customWidth="1"/>
    <col min="3336" max="3583" width="9.140625" style="122"/>
    <col min="3584" max="3584" width="0" style="122" hidden="1" customWidth="1"/>
    <col min="3585" max="3585" width="10.140625" style="122" customWidth="1"/>
    <col min="3586" max="3586" width="41.5703125" style="122" customWidth="1"/>
    <col min="3587" max="3589" width="10.28515625" style="122" customWidth="1"/>
    <col min="3590" max="3590" width="6.7109375" style="122" customWidth="1"/>
    <col min="3591" max="3591" width="0.42578125" style="122" customWidth="1"/>
    <col min="3592" max="3839" width="9.140625" style="122"/>
    <col min="3840" max="3840" width="0" style="122" hidden="1" customWidth="1"/>
    <col min="3841" max="3841" width="10.140625" style="122" customWidth="1"/>
    <col min="3842" max="3842" width="41.5703125" style="122" customWidth="1"/>
    <col min="3843" max="3845" width="10.28515625" style="122" customWidth="1"/>
    <col min="3846" max="3846" width="6.7109375" style="122" customWidth="1"/>
    <col min="3847" max="3847" width="0.42578125" style="122" customWidth="1"/>
    <col min="3848" max="4095" width="9.140625" style="122"/>
    <col min="4096" max="4096" width="0" style="122" hidden="1" customWidth="1"/>
    <col min="4097" max="4097" width="10.140625" style="122" customWidth="1"/>
    <col min="4098" max="4098" width="41.5703125" style="122" customWidth="1"/>
    <col min="4099" max="4101" width="10.28515625" style="122" customWidth="1"/>
    <col min="4102" max="4102" width="6.7109375" style="122" customWidth="1"/>
    <col min="4103" max="4103" width="0.42578125" style="122" customWidth="1"/>
    <col min="4104" max="4351" width="9.140625" style="122"/>
    <col min="4352" max="4352" width="0" style="122" hidden="1" customWidth="1"/>
    <col min="4353" max="4353" width="10.140625" style="122" customWidth="1"/>
    <col min="4354" max="4354" width="41.5703125" style="122" customWidth="1"/>
    <col min="4355" max="4357" width="10.28515625" style="122" customWidth="1"/>
    <col min="4358" max="4358" width="6.7109375" style="122" customWidth="1"/>
    <col min="4359" max="4359" width="0.42578125" style="122" customWidth="1"/>
    <col min="4360" max="4607" width="9.140625" style="122"/>
    <col min="4608" max="4608" width="0" style="122" hidden="1" customWidth="1"/>
    <col min="4609" max="4609" width="10.140625" style="122" customWidth="1"/>
    <col min="4610" max="4610" width="41.5703125" style="122" customWidth="1"/>
    <col min="4611" max="4613" width="10.28515625" style="122" customWidth="1"/>
    <col min="4614" max="4614" width="6.7109375" style="122" customWidth="1"/>
    <col min="4615" max="4615" width="0.42578125" style="122" customWidth="1"/>
    <col min="4616" max="4863" width="9.140625" style="122"/>
    <col min="4864" max="4864" width="0" style="122" hidden="1" customWidth="1"/>
    <col min="4865" max="4865" width="10.140625" style="122" customWidth="1"/>
    <col min="4866" max="4866" width="41.5703125" style="122" customWidth="1"/>
    <col min="4867" max="4869" width="10.28515625" style="122" customWidth="1"/>
    <col min="4870" max="4870" width="6.7109375" style="122" customWidth="1"/>
    <col min="4871" max="4871" width="0.42578125" style="122" customWidth="1"/>
    <col min="4872" max="5119" width="9.140625" style="122"/>
    <col min="5120" max="5120" width="0" style="122" hidden="1" customWidth="1"/>
    <col min="5121" max="5121" width="10.140625" style="122" customWidth="1"/>
    <col min="5122" max="5122" width="41.5703125" style="122" customWidth="1"/>
    <col min="5123" max="5125" width="10.28515625" style="122" customWidth="1"/>
    <col min="5126" max="5126" width="6.7109375" style="122" customWidth="1"/>
    <col min="5127" max="5127" width="0.42578125" style="122" customWidth="1"/>
    <col min="5128" max="5375" width="9.140625" style="122"/>
    <col min="5376" max="5376" width="0" style="122" hidden="1" customWidth="1"/>
    <col min="5377" max="5377" width="10.140625" style="122" customWidth="1"/>
    <col min="5378" max="5378" width="41.5703125" style="122" customWidth="1"/>
    <col min="5379" max="5381" width="10.28515625" style="122" customWidth="1"/>
    <col min="5382" max="5382" width="6.7109375" style="122" customWidth="1"/>
    <col min="5383" max="5383" width="0.42578125" style="122" customWidth="1"/>
    <col min="5384" max="5631" width="9.140625" style="122"/>
    <col min="5632" max="5632" width="0" style="122" hidden="1" customWidth="1"/>
    <col min="5633" max="5633" width="10.140625" style="122" customWidth="1"/>
    <col min="5634" max="5634" width="41.5703125" style="122" customWidth="1"/>
    <col min="5635" max="5637" width="10.28515625" style="122" customWidth="1"/>
    <col min="5638" max="5638" width="6.7109375" style="122" customWidth="1"/>
    <col min="5639" max="5639" width="0.42578125" style="122" customWidth="1"/>
    <col min="5640" max="5887" width="9.140625" style="122"/>
    <col min="5888" max="5888" width="0" style="122" hidden="1" customWidth="1"/>
    <col min="5889" max="5889" width="10.140625" style="122" customWidth="1"/>
    <col min="5890" max="5890" width="41.5703125" style="122" customWidth="1"/>
    <col min="5891" max="5893" width="10.28515625" style="122" customWidth="1"/>
    <col min="5894" max="5894" width="6.7109375" style="122" customWidth="1"/>
    <col min="5895" max="5895" width="0.42578125" style="122" customWidth="1"/>
    <col min="5896" max="6143" width="9.140625" style="122"/>
    <col min="6144" max="6144" width="0" style="122" hidden="1" customWidth="1"/>
    <col min="6145" max="6145" width="10.140625" style="122" customWidth="1"/>
    <col min="6146" max="6146" width="41.5703125" style="122" customWidth="1"/>
    <col min="6147" max="6149" width="10.28515625" style="122" customWidth="1"/>
    <col min="6150" max="6150" width="6.7109375" style="122" customWidth="1"/>
    <col min="6151" max="6151" width="0.42578125" style="122" customWidth="1"/>
    <col min="6152" max="6399" width="9.140625" style="122"/>
    <col min="6400" max="6400" width="0" style="122" hidden="1" customWidth="1"/>
    <col min="6401" max="6401" width="10.140625" style="122" customWidth="1"/>
    <col min="6402" max="6402" width="41.5703125" style="122" customWidth="1"/>
    <col min="6403" max="6405" width="10.28515625" style="122" customWidth="1"/>
    <col min="6406" max="6406" width="6.7109375" style="122" customWidth="1"/>
    <col min="6407" max="6407" width="0.42578125" style="122" customWidth="1"/>
    <col min="6408" max="6655" width="9.140625" style="122"/>
    <col min="6656" max="6656" width="0" style="122" hidden="1" customWidth="1"/>
    <col min="6657" max="6657" width="10.140625" style="122" customWidth="1"/>
    <col min="6658" max="6658" width="41.5703125" style="122" customWidth="1"/>
    <col min="6659" max="6661" width="10.28515625" style="122" customWidth="1"/>
    <col min="6662" max="6662" width="6.7109375" style="122" customWidth="1"/>
    <col min="6663" max="6663" width="0.42578125" style="122" customWidth="1"/>
    <col min="6664" max="6911" width="9.140625" style="122"/>
    <col min="6912" max="6912" width="0" style="122" hidden="1" customWidth="1"/>
    <col min="6913" max="6913" width="10.140625" style="122" customWidth="1"/>
    <col min="6914" max="6914" width="41.5703125" style="122" customWidth="1"/>
    <col min="6915" max="6917" width="10.28515625" style="122" customWidth="1"/>
    <col min="6918" max="6918" width="6.7109375" style="122" customWidth="1"/>
    <col min="6919" max="6919" width="0.42578125" style="122" customWidth="1"/>
    <col min="6920" max="7167" width="9.140625" style="122"/>
    <col min="7168" max="7168" width="0" style="122" hidden="1" customWidth="1"/>
    <col min="7169" max="7169" width="10.140625" style="122" customWidth="1"/>
    <col min="7170" max="7170" width="41.5703125" style="122" customWidth="1"/>
    <col min="7171" max="7173" width="10.28515625" style="122" customWidth="1"/>
    <col min="7174" max="7174" width="6.7109375" style="122" customWidth="1"/>
    <col min="7175" max="7175" width="0.42578125" style="122" customWidth="1"/>
    <col min="7176" max="7423" width="9.140625" style="122"/>
    <col min="7424" max="7424" width="0" style="122" hidden="1" customWidth="1"/>
    <col min="7425" max="7425" width="10.140625" style="122" customWidth="1"/>
    <col min="7426" max="7426" width="41.5703125" style="122" customWidth="1"/>
    <col min="7427" max="7429" width="10.28515625" style="122" customWidth="1"/>
    <col min="7430" max="7430" width="6.7109375" style="122" customWidth="1"/>
    <col min="7431" max="7431" width="0.42578125" style="122" customWidth="1"/>
    <col min="7432" max="7679" width="9.140625" style="122"/>
    <col min="7680" max="7680" width="0" style="122" hidden="1" customWidth="1"/>
    <col min="7681" max="7681" width="10.140625" style="122" customWidth="1"/>
    <col min="7682" max="7682" width="41.5703125" style="122" customWidth="1"/>
    <col min="7683" max="7685" width="10.28515625" style="122" customWidth="1"/>
    <col min="7686" max="7686" width="6.7109375" style="122" customWidth="1"/>
    <col min="7687" max="7687" width="0.42578125" style="122" customWidth="1"/>
    <col min="7688" max="7935" width="9.140625" style="122"/>
    <col min="7936" max="7936" width="0" style="122" hidden="1" customWidth="1"/>
    <col min="7937" max="7937" width="10.140625" style="122" customWidth="1"/>
    <col min="7938" max="7938" width="41.5703125" style="122" customWidth="1"/>
    <col min="7939" max="7941" width="10.28515625" style="122" customWidth="1"/>
    <col min="7942" max="7942" width="6.7109375" style="122" customWidth="1"/>
    <col min="7943" max="7943" width="0.42578125" style="122" customWidth="1"/>
    <col min="7944" max="8191" width="9.140625" style="122"/>
    <col min="8192" max="8192" width="0" style="122" hidden="1" customWidth="1"/>
    <col min="8193" max="8193" width="10.140625" style="122" customWidth="1"/>
    <col min="8194" max="8194" width="41.5703125" style="122" customWidth="1"/>
    <col min="8195" max="8197" width="10.28515625" style="122" customWidth="1"/>
    <col min="8198" max="8198" width="6.7109375" style="122" customWidth="1"/>
    <col min="8199" max="8199" width="0.42578125" style="122" customWidth="1"/>
    <col min="8200" max="8447" width="9.140625" style="122"/>
    <col min="8448" max="8448" width="0" style="122" hidden="1" customWidth="1"/>
    <col min="8449" max="8449" width="10.140625" style="122" customWidth="1"/>
    <col min="8450" max="8450" width="41.5703125" style="122" customWidth="1"/>
    <col min="8451" max="8453" width="10.28515625" style="122" customWidth="1"/>
    <col min="8454" max="8454" width="6.7109375" style="122" customWidth="1"/>
    <col min="8455" max="8455" width="0.42578125" style="122" customWidth="1"/>
    <col min="8456" max="8703" width="9.140625" style="122"/>
    <col min="8704" max="8704" width="0" style="122" hidden="1" customWidth="1"/>
    <col min="8705" max="8705" width="10.140625" style="122" customWidth="1"/>
    <col min="8706" max="8706" width="41.5703125" style="122" customWidth="1"/>
    <col min="8707" max="8709" width="10.28515625" style="122" customWidth="1"/>
    <col min="8710" max="8710" width="6.7109375" style="122" customWidth="1"/>
    <col min="8711" max="8711" width="0.42578125" style="122" customWidth="1"/>
    <col min="8712" max="8959" width="9.140625" style="122"/>
    <col min="8960" max="8960" width="0" style="122" hidden="1" customWidth="1"/>
    <col min="8961" max="8961" width="10.140625" style="122" customWidth="1"/>
    <col min="8962" max="8962" width="41.5703125" style="122" customWidth="1"/>
    <col min="8963" max="8965" width="10.28515625" style="122" customWidth="1"/>
    <col min="8966" max="8966" width="6.7109375" style="122" customWidth="1"/>
    <col min="8967" max="8967" width="0.42578125" style="122" customWidth="1"/>
    <col min="8968" max="9215" width="9.140625" style="122"/>
    <col min="9216" max="9216" width="0" style="122" hidden="1" customWidth="1"/>
    <col min="9217" max="9217" width="10.140625" style="122" customWidth="1"/>
    <col min="9218" max="9218" width="41.5703125" style="122" customWidth="1"/>
    <col min="9219" max="9221" width="10.28515625" style="122" customWidth="1"/>
    <col min="9222" max="9222" width="6.7109375" style="122" customWidth="1"/>
    <col min="9223" max="9223" width="0.42578125" style="122" customWidth="1"/>
    <col min="9224" max="9471" width="9.140625" style="122"/>
    <col min="9472" max="9472" width="0" style="122" hidden="1" customWidth="1"/>
    <col min="9473" max="9473" width="10.140625" style="122" customWidth="1"/>
    <col min="9474" max="9474" width="41.5703125" style="122" customWidth="1"/>
    <col min="9475" max="9477" width="10.28515625" style="122" customWidth="1"/>
    <col min="9478" max="9478" width="6.7109375" style="122" customWidth="1"/>
    <col min="9479" max="9479" width="0.42578125" style="122" customWidth="1"/>
    <col min="9480" max="9727" width="9.140625" style="122"/>
    <col min="9728" max="9728" width="0" style="122" hidden="1" customWidth="1"/>
    <col min="9729" max="9729" width="10.140625" style="122" customWidth="1"/>
    <col min="9730" max="9730" width="41.5703125" style="122" customWidth="1"/>
    <col min="9731" max="9733" width="10.28515625" style="122" customWidth="1"/>
    <col min="9734" max="9734" width="6.7109375" style="122" customWidth="1"/>
    <col min="9735" max="9735" width="0.42578125" style="122" customWidth="1"/>
    <col min="9736" max="9983" width="9.140625" style="122"/>
    <col min="9984" max="9984" width="0" style="122" hidden="1" customWidth="1"/>
    <col min="9985" max="9985" width="10.140625" style="122" customWidth="1"/>
    <col min="9986" max="9986" width="41.5703125" style="122" customWidth="1"/>
    <col min="9987" max="9989" width="10.28515625" style="122" customWidth="1"/>
    <col min="9990" max="9990" width="6.7109375" style="122" customWidth="1"/>
    <col min="9991" max="9991" width="0.42578125" style="122" customWidth="1"/>
    <col min="9992" max="10239" width="9.140625" style="122"/>
    <col min="10240" max="10240" width="0" style="122" hidden="1" customWidth="1"/>
    <col min="10241" max="10241" width="10.140625" style="122" customWidth="1"/>
    <col min="10242" max="10242" width="41.5703125" style="122" customWidth="1"/>
    <col min="10243" max="10245" width="10.28515625" style="122" customWidth="1"/>
    <col min="10246" max="10246" width="6.7109375" style="122" customWidth="1"/>
    <col min="10247" max="10247" width="0.42578125" style="122" customWidth="1"/>
    <col min="10248" max="10495" width="9.140625" style="122"/>
    <col min="10496" max="10496" width="0" style="122" hidden="1" customWidth="1"/>
    <col min="10497" max="10497" width="10.140625" style="122" customWidth="1"/>
    <col min="10498" max="10498" width="41.5703125" style="122" customWidth="1"/>
    <col min="10499" max="10501" width="10.28515625" style="122" customWidth="1"/>
    <col min="10502" max="10502" width="6.7109375" style="122" customWidth="1"/>
    <col min="10503" max="10503" width="0.42578125" style="122" customWidth="1"/>
    <col min="10504" max="10751" width="9.140625" style="122"/>
    <col min="10752" max="10752" width="0" style="122" hidden="1" customWidth="1"/>
    <col min="10753" max="10753" width="10.140625" style="122" customWidth="1"/>
    <col min="10754" max="10754" width="41.5703125" style="122" customWidth="1"/>
    <col min="10755" max="10757" width="10.28515625" style="122" customWidth="1"/>
    <col min="10758" max="10758" width="6.7109375" style="122" customWidth="1"/>
    <col min="10759" max="10759" width="0.42578125" style="122" customWidth="1"/>
    <col min="10760" max="11007" width="9.140625" style="122"/>
    <col min="11008" max="11008" width="0" style="122" hidden="1" customWidth="1"/>
    <col min="11009" max="11009" width="10.140625" style="122" customWidth="1"/>
    <col min="11010" max="11010" width="41.5703125" style="122" customWidth="1"/>
    <col min="11011" max="11013" width="10.28515625" style="122" customWidth="1"/>
    <col min="11014" max="11014" width="6.7109375" style="122" customWidth="1"/>
    <col min="11015" max="11015" width="0.42578125" style="122" customWidth="1"/>
    <col min="11016" max="11263" width="9.140625" style="122"/>
    <col min="11264" max="11264" width="0" style="122" hidden="1" customWidth="1"/>
    <col min="11265" max="11265" width="10.140625" style="122" customWidth="1"/>
    <col min="11266" max="11266" width="41.5703125" style="122" customWidth="1"/>
    <col min="11267" max="11269" width="10.28515625" style="122" customWidth="1"/>
    <col min="11270" max="11270" width="6.7109375" style="122" customWidth="1"/>
    <col min="11271" max="11271" width="0.42578125" style="122" customWidth="1"/>
    <col min="11272" max="11519" width="9.140625" style="122"/>
    <col min="11520" max="11520" width="0" style="122" hidden="1" customWidth="1"/>
    <col min="11521" max="11521" width="10.140625" style="122" customWidth="1"/>
    <col min="11522" max="11522" width="41.5703125" style="122" customWidth="1"/>
    <col min="11523" max="11525" width="10.28515625" style="122" customWidth="1"/>
    <col min="11526" max="11526" width="6.7109375" style="122" customWidth="1"/>
    <col min="11527" max="11527" width="0.42578125" style="122" customWidth="1"/>
    <col min="11528" max="11775" width="9.140625" style="122"/>
    <col min="11776" max="11776" width="0" style="122" hidden="1" customWidth="1"/>
    <col min="11777" max="11777" width="10.140625" style="122" customWidth="1"/>
    <col min="11778" max="11778" width="41.5703125" style="122" customWidth="1"/>
    <col min="11779" max="11781" width="10.28515625" style="122" customWidth="1"/>
    <col min="11782" max="11782" width="6.7109375" style="122" customWidth="1"/>
    <col min="11783" max="11783" width="0.42578125" style="122" customWidth="1"/>
    <col min="11784" max="12031" width="9.140625" style="122"/>
    <col min="12032" max="12032" width="0" style="122" hidden="1" customWidth="1"/>
    <col min="12033" max="12033" width="10.140625" style="122" customWidth="1"/>
    <col min="12034" max="12034" width="41.5703125" style="122" customWidth="1"/>
    <col min="12035" max="12037" width="10.28515625" style="122" customWidth="1"/>
    <col min="12038" max="12038" width="6.7109375" style="122" customWidth="1"/>
    <col min="12039" max="12039" width="0.42578125" style="122" customWidth="1"/>
    <col min="12040" max="12287" width="9.140625" style="122"/>
    <col min="12288" max="12288" width="0" style="122" hidden="1" customWidth="1"/>
    <col min="12289" max="12289" width="10.140625" style="122" customWidth="1"/>
    <col min="12290" max="12290" width="41.5703125" style="122" customWidth="1"/>
    <col min="12291" max="12293" width="10.28515625" style="122" customWidth="1"/>
    <col min="12294" max="12294" width="6.7109375" style="122" customWidth="1"/>
    <col min="12295" max="12295" width="0.42578125" style="122" customWidth="1"/>
    <col min="12296" max="12543" width="9.140625" style="122"/>
    <col min="12544" max="12544" width="0" style="122" hidden="1" customWidth="1"/>
    <col min="12545" max="12545" width="10.140625" style="122" customWidth="1"/>
    <col min="12546" max="12546" width="41.5703125" style="122" customWidth="1"/>
    <col min="12547" max="12549" width="10.28515625" style="122" customWidth="1"/>
    <col min="12550" max="12550" width="6.7109375" style="122" customWidth="1"/>
    <col min="12551" max="12551" width="0.42578125" style="122" customWidth="1"/>
    <col min="12552" max="12799" width="9.140625" style="122"/>
    <col min="12800" max="12800" width="0" style="122" hidden="1" customWidth="1"/>
    <col min="12801" max="12801" width="10.140625" style="122" customWidth="1"/>
    <col min="12802" max="12802" width="41.5703125" style="122" customWidth="1"/>
    <col min="12803" max="12805" width="10.28515625" style="122" customWidth="1"/>
    <col min="12806" max="12806" width="6.7109375" style="122" customWidth="1"/>
    <col min="12807" max="12807" width="0.42578125" style="122" customWidth="1"/>
    <col min="12808" max="13055" width="9.140625" style="122"/>
    <col min="13056" max="13056" width="0" style="122" hidden="1" customWidth="1"/>
    <col min="13057" max="13057" width="10.140625" style="122" customWidth="1"/>
    <col min="13058" max="13058" width="41.5703125" style="122" customWidth="1"/>
    <col min="13059" max="13061" width="10.28515625" style="122" customWidth="1"/>
    <col min="13062" max="13062" width="6.7109375" style="122" customWidth="1"/>
    <col min="13063" max="13063" width="0.42578125" style="122" customWidth="1"/>
    <col min="13064" max="13311" width="9.140625" style="122"/>
    <col min="13312" max="13312" width="0" style="122" hidden="1" customWidth="1"/>
    <col min="13313" max="13313" width="10.140625" style="122" customWidth="1"/>
    <col min="13314" max="13314" width="41.5703125" style="122" customWidth="1"/>
    <col min="13315" max="13317" width="10.28515625" style="122" customWidth="1"/>
    <col min="13318" max="13318" width="6.7109375" style="122" customWidth="1"/>
    <col min="13319" max="13319" width="0.42578125" style="122" customWidth="1"/>
    <col min="13320" max="13567" width="9.140625" style="122"/>
    <col min="13568" max="13568" width="0" style="122" hidden="1" customWidth="1"/>
    <col min="13569" max="13569" width="10.140625" style="122" customWidth="1"/>
    <col min="13570" max="13570" width="41.5703125" style="122" customWidth="1"/>
    <col min="13571" max="13573" width="10.28515625" style="122" customWidth="1"/>
    <col min="13574" max="13574" width="6.7109375" style="122" customWidth="1"/>
    <col min="13575" max="13575" width="0.42578125" style="122" customWidth="1"/>
    <col min="13576" max="13823" width="9.140625" style="122"/>
    <col min="13824" max="13824" width="0" style="122" hidden="1" customWidth="1"/>
    <col min="13825" max="13825" width="10.140625" style="122" customWidth="1"/>
    <col min="13826" max="13826" width="41.5703125" style="122" customWidth="1"/>
    <col min="13827" max="13829" width="10.28515625" style="122" customWidth="1"/>
    <col min="13830" max="13830" width="6.7109375" style="122" customWidth="1"/>
    <col min="13831" max="13831" width="0.42578125" style="122" customWidth="1"/>
    <col min="13832" max="14079" width="9.140625" style="122"/>
    <col min="14080" max="14080" width="0" style="122" hidden="1" customWidth="1"/>
    <col min="14081" max="14081" width="10.140625" style="122" customWidth="1"/>
    <col min="14082" max="14082" width="41.5703125" style="122" customWidth="1"/>
    <col min="14083" max="14085" width="10.28515625" style="122" customWidth="1"/>
    <col min="14086" max="14086" width="6.7109375" style="122" customWidth="1"/>
    <col min="14087" max="14087" width="0.42578125" style="122" customWidth="1"/>
    <col min="14088" max="14335" width="9.140625" style="122"/>
    <col min="14336" max="14336" width="0" style="122" hidden="1" customWidth="1"/>
    <col min="14337" max="14337" width="10.140625" style="122" customWidth="1"/>
    <col min="14338" max="14338" width="41.5703125" style="122" customWidth="1"/>
    <col min="14339" max="14341" width="10.28515625" style="122" customWidth="1"/>
    <col min="14342" max="14342" width="6.7109375" style="122" customWidth="1"/>
    <col min="14343" max="14343" width="0.42578125" style="122" customWidth="1"/>
    <col min="14344" max="14591" width="9.140625" style="122"/>
    <col min="14592" max="14592" width="0" style="122" hidden="1" customWidth="1"/>
    <col min="14593" max="14593" width="10.140625" style="122" customWidth="1"/>
    <col min="14594" max="14594" width="41.5703125" style="122" customWidth="1"/>
    <col min="14595" max="14597" width="10.28515625" style="122" customWidth="1"/>
    <col min="14598" max="14598" width="6.7109375" style="122" customWidth="1"/>
    <col min="14599" max="14599" width="0.42578125" style="122" customWidth="1"/>
    <col min="14600" max="14847" width="9.140625" style="122"/>
    <col min="14848" max="14848" width="0" style="122" hidden="1" customWidth="1"/>
    <col min="14849" max="14849" width="10.140625" style="122" customWidth="1"/>
    <col min="14850" max="14850" width="41.5703125" style="122" customWidth="1"/>
    <col min="14851" max="14853" width="10.28515625" style="122" customWidth="1"/>
    <col min="14854" max="14854" width="6.7109375" style="122" customWidth="1"/>
    <col min="14855" max="14855" width="0.42578125" style="122" customWidth="1"/>
    <col min="14856" max="15103" width="9.140625" style="122"/>
    <col min="15104" max="15104" width="0" style="122" hidden="1" customWidth="1"/>
    <col min="15105" max="15105" width="10.140625" style="122" customWidth="1"/>
    <col min="15106" max="15106" width="41.5703125" style="122" customWidth="1"/>
    <col min="15107" max="15109" width="10.28515625" style="122" customWidth="1"/>
    <col min="15110" max="15110" width="6.7109375" style="122" customWidth="1"/>
    <col min="15111" max="15111" width="0.42578125" style="122" customWidth="1"/>
    <col min="15112" max="15359" width="9.140625" style="122"/>
    <col min="15360" max="15360" width="0" style="122" hidden="1" customWidth="1"/>
    <col min="15361" max="15361" width="10.140625" style="122" customWidth="1"/>
    <col min="15362" max="15362" width="41.5703125" style="122" customWidth="1"/>
    <col min="15363" max="15365" width="10.28515625" style="122" customWidth="1"/>
    <col min="15366" max="15366" width="6.7109375" style="122" customWidth="1"/>
    <col min="15367" max="15367" width="0.42578125" style="122" customWidth="1"/>
    <col min="15368" max="15615" width="9.140625" style="122"/>
    <col min="15616" max="15616" width="0" style="122" hidden="1" customWidth="1"/>
    <col min="15617" max="15617" width="10.140625" style="122" customWidth="1"/>
    <col min="15618" max="15618" width="41.5703125" style="122" customWidth="1"/>
    <col min="15619" max="15621" width="10.28515625" style="122" customWidth="1"/>
    <col min="15622" max="15622" width="6.7109375" style="122" customWidth="1"/>
    <col min="15623" max="15623" width="0.42578125" style="122" customWidth="1"/>
    <col min="15624" max="15871" width="9.140625" style="122"/>
    <col min="15872" max="15872" width="0" style="122" hidden="1" customWidth="1"/>
    <col min="15873" max="15873" width="10.140625" style="122" customWidth="1"/>
    <col min="15874" max="15874" width="41.5703125" style="122" customWidth="1"/>
    <col min="15875" max="15877" width="10.28515625" style="122" customWidth="1"/>
    <col min="15878" max="15878" width="6.7109375" style="122" customWidth="1"/>
    <col min="15879" max="15879" width="0.42578125" style="122" customWidth="1"/>
    <col min="15880" max="16127" width="9.140625" style="122"/>
    <col min="16128" max="16128" width="0" style="122" hidden="1" customWidth="1"/>
    <col min="16129" max="16129" width="10.140625" style="122" customWidth="1"/>
    <col min="16130" max="16130" width="41.5703125" style="122" customWidth="1"/>
    <col min="16131" max="16133" width="10.28515625" style="122" customWidth="1"/>
    <col min="16134" max="16134" width="6.7109375" style="122" customWidth="1"/>
    <col min="16135" max="16135" width="0.42578125" style="122" customWidth="1"/>
    <col min="16136" max="16384" width="9.140625" style="122"/>
  </cols>
  <sheetData>
    <row r="1" spans="1:10" ht="15.75">
      <c r="A1" s="213"/>
      <c r="B1" s="214"/>
      <c r="C1" s="215" t="s">
        <v>494</v>
      </c>
      <c r="D1" s="216" t="s">
        <v>334</v>
      </c>
    </row>
    <row r="2" spans="1:10" ht="13.5" thickBot="1">
      <c r="A2" s="221"/>
      <c r="B2" s="304"/>
      <c r="C2" s="304"/>
      <c r="D2" s="304"/>
      <c r="E2" s="305"/>
    </row>
    <row r="3" spans="1:10" ht="56.25" customHeight="1" thickBot="1">
      <c r="A3" s="222" t="s">
        <v>16</v>
      </c>
      <c r="B3" s="223" t="s">
        <v>17</v>
      </c>
      <c r="C3" s="224" t="str">
        <f>[1]POČETNA!$K$10</f>
        <v>Plan 2022.</v>
      </c>
      <c r="D3" s="225" t="s">
        <v>18</v>
      </c>
      <c r="E3" s="226" t="str">
        <f>[1]POČETNA!$K$12</f>
        <v>Rebalans plana 2022.</v>
      </c>
      <c r="F3" s="227" t="s">
        <v>19</v>
      </c>
      <c r="H3" s="116" t="s">
        <v>20</v>
      </c>
      <c r="I3" s="117" t="s">
        <v>21</v>
      </c>
      <c r="J3" s="118" t="s">
        <v>22</v>
      </c>
    </row>
    <row r="4" spans="1:10">
      <c r="A4" s="64" t="s">
        <v>335</v>
      </c>
      <c r="B4" s="65" t="s">
        <v>336</v>
      </c>
      <c r="C4" s="66">
        <v>13482766</v>
      </c>
      <c r="D4" s="67">
        <f t="shared" ref="D4:D30" si="0">E4-C4</f>
        <v>383556.89999999851</v>
      </c>
      <c r="E4" s="67">
        <f>[1]UKUPNO!F8</f>
        <v>13866322.899999999</v>
      </c>
      <c r="F4" s="68">
        <f t="shared" ref="F4:F67" si="1">IF(AND(E4&gt;0,C4&gt;0),E4/C4*100," ")</f>
        <v>102.84479386499771</v>
      </c>
      <c r="H4" s="120">
        <f>SUM(C4:E4)</f>
        <v>27732645.799999997</v>
      </c>
      <c r="I4" s="121">
        <f>IF(H4=0,0,1)</f>
        <v>1</v>
      </c>
    </row>
    <row r="5" spans="1:10">
      <c r="A5" s="69" t="s">
        <v>337</v>
      </c>
      <c r="B5" s="70" t="s">
        <v>338</v>
      </c>
      <c r="C5" s="71">
        <v>11255.948</v>
      </c>
      <c r="D5" s="72">
        <f t="shared" si="0"/>
        <v>11526914.591999998</v>
      </c>
      <c r="E5" s="72">
        <f>[1]UKUPNO!F9</f>
        <v>11538170.539999999</v>
      </c>
      <c r="F5" s="73">
        <f t="shared" si="1"/>
        <v>102507.31915250496</v>
      </c>
      <c r="H5" s="120">
        <f t="shared" ref="H5:H58" si="2">SUM(C5:E5)</f>
        <v>23076341.079999998</v>
      </c>
      <c r="I5" s="121">
        <f t="shared" ref="I5:I68" si="3">IF(H5=0,0,1)</f>
        <v>1</v>
      </c>
    </row>
    <row r="6" spans="1:10">
      <c r="A6" s="74" t="s">
        <v>339</v>
      </c>
      <c r="B6" s="75" t="s">
        <v>340</v>
      </c>
      <c r="C6" s="76">
        <v>9264163</v>
      </c>
      <c r="D6" s="77">
        <f t="shared" si="0"/>
        <v>258700</v>
      </c>
      <c r="E6" s="77">
        <f>[1]UKUPNO!F10</f>
        <v>9522863</v>
      </c>
      <c r="F6" s="78">
        <f t="shared" si="1"/>
        <v>102.79248109084436</v>
      </c>
      <c r="H6" s="120">
        <f t="shared" si="2"/>
        <v>19045726</v>
      </c>
      <c r="I6" s="121">
        <f t="shared" si="3"/>
        <v>1</v>
      </c>
    </row>
    <row r="7" spans="1:10">
      <c r="A7" s="228" t="s">
        <v>341</v>
      </c>
      <c r="B7" s="125" t="s">
        <v>342</v>
      </c>
      <c r="C7" s="229">
        <v>8919078</v>
      </c>
      <c r="D7" s="230">
        <f t="shared" si="0"/>
        <v>102785</v>
      </c>
      <c r="E7" s="230">
        <f>[1]UKUPNO!F11</f>
        <v>9021863</v>
      </c>
      <c r="F7" s="231">
        <f t="shared" si="1"/>
        <v>101.15241732385343</v>
      </c>
      <c r="H7" s="120">
        <f t="shared" si="2"/>
        <v>18043726</v>
      </c>
      <c r="I7" s="121">
        <f t="shared" si="3"/>
        <v>1</v>
      </c>
    </row>
    <row r="8" spans="1:10" hidden="1">
      <c r="A8" s="228" t="s">
        <v>343</v>
      </c>
      <c r="B8" s="125" t="s">
        <v>344</v>
      </c>
      <c r="C8" s="229"/>
      <c r="D8" s="230">
        <f t="shared" si="0"/>
        <v>0</v>
      </c>
      <c r="E8" s="230">
        <f>[1]UKUPNO!$F$15</f>
        <v>0</v>
      </c>
      <c r="F8" s="231" t="str">
        <f t="shared" si="1"/>
        <v xml:space="preserve"> </v>
      </c>
      <c r="H8" s="120">
        <f t="shared" si="2"/>
        <v>0</v>
      </c>
      <c r="I8" s="121">
        <f t="shared" si="3"/>
        <v>0</v>
      </c>
    </row>
    <row r="9" spans="1:10">
      <c r="A9" s="228" t="s">
        <v>345</v>
      </c>
      <c r="B9" s="125" t="s">
        <v>346</v>
      </c>
      <c r="C9" s="229">
        <v>190085</v>
      </c>
      <c r="D9" s="230">
        <f t="shared" si="0"/>
        <v>125915</v>
      </c>
      <c r="E9" s="230">
        <f>[1]UKUPNO!$F$23</f>
        <v>316000</v>
      </c>
      <c r="F9" s="231">
        <f t="shared" si="1"/>
        <v>166.24141831286005</v>
      </c>
      <c r="H9" s="120">
        <f t="shared" si="2"/>
        <v>632000</v>
      </c>
      <c r="I9" s="121">
        <f t="shared" si="3"/>
        <v>1</v>
      </c>
    </row>
    <row r="10" spans="1:10">
      <c r="A10" s="228" t="s">
        <v>347</v>
      </c>
      <c r="B10" s="125" t="s">
        <v>348</v>
      </c>
      <c r="C10" s="229">
        <v>155000</v>
      </c>
      <c r="D10" s="230">
        <f t="shared" si="0"/>
        <v>30000</v>
      </c>
      <c r="E10" s="230">
        <f>[1]UKUPNO!$F$25</f>
        <v>185000</v>
      </c>
      <c r="F10" s="231">
        <f t="shared" si="1"/>
        <v>119.35483870967742</v>
      </c>
      <c r="H10" s="120">
        <f t="shared" si="2"/>
        <v>370000</v>
      </c>
      <c r="I10" s="121">
        <f t="shared" si="3"/>
        <v>1</v>
      </c>
    </row>
    <row r="11" spans="1:10">
      <c r="A11" s="74" t="s">
        <v>349</v>
      </c>
      <c r="B11" s="75" t="s">
        <v>350</v>
      </c>
      <c r="C11" s="76">
        <v>476700</v>
      </c>
      <c r="D11" s="77">
        <f t="shared" si="0"/>
        <v>-17324.460000000021</v>
      </c>
      <c r="E11" s="77">
        <f>[1]UKUPNO!F27</f>
        <v>459375.54</v>
      </c>
      <c r="F11" s="78">
        <f t="shared" si="1"/>
        <v>96.36575204531151</v>
      </c>
      <c r="H11" s="120">
        <f t="shared" si="2"/>
        <v>918751.08</v>
      </c>
      <c r="I11" s="121">
        <f t="shared" si="3"/>
        <v>1</v>
      </c>
    </row>
    <row r="12" spans="1:10">
      <c r="A12" s="228" t="s">
        <v>351</v>
      </c>
      <c r="B12" s="125" t="s">
        <v>350</v>
      </c>
      <c r="C12" s="229">
        <v>476.7</v>
      </c>
      <c r="D12" s="230">
        <f t="shared" si="0"/>
        <v>458898.83999999997</v>
      </c>
      <c r="E12" s="230">
        <f>[1]UKUPNO!F28</f>
        <v>459375.54</v>
      </c>
      <c r="F12" s="231">
        <f t="shared" si="1"/>
        <v>96365.752045311514</v>
      </c>
      <c r="H12" s="120">
        <f t="shared" si="2"/>
        <v>918751.08</v>
      </c>
      <c r="I12" s="121">
        <f t="shared" si="3"/>
        <v>1</v>
      </c>
    </row>
    <row r="13" spans="1:10">
      <c r="A13" s="74" t="s">
        <v>352</v>
      </c>
      <c r="B13" s="75" t="s">
        <v>353</v>
      </c>
      <c r="C13" s="76">
        <v>1515086</v>
      </c>
      <c r="D13" s="77">
        <f t="shared" si="0"/>
        <v>40846</v>
      </c>
      <c r="E13" s="77">
        <f>[1]UKUPNO!F36</f>
        <v>1555932</v>
      </c>
      <c r="F13" s="78">
        <f t="shared" si="1"/>
        <v>102.69595257298924</v>
      </c>
      <c r="H13" s="120">
        <f t="shared" si="2"/>
        <v>3111864</v>
      </c>
      <c r="I13" s="121">
        <f t="shared" si="3"/>
        <v>1</v>
      </c>
    </row>
    <row r="14" spans="1:10" hidden="1">
      <c r="A14" s="228" t="s">
        <v>354</v>
      </c>
      <c r="B14" s="125" t="s">
        <v>355</v>
      </c>
      <c r="C14" s="229"/>
      <c r="D14" s="230">
        <f t="shared" si="0"/>
        <v>0</v>
      </c>
      <c r="E14" s="230">
        <f>[1]UKUPNO!F37</f>
        <v>0</v>
      </c>
      <c r="F14" s="231" t="str">
        <f t="shared" si="1"/>
        <v xml:space="preserve"> </v>
      </c>
      <c r="H14" s="120">
        <f t="shared" si="2"/>
        <v>0</v>
      </c>
      <c r="I14" s="121">
        <f t="shared" si="3"/>
        <v>0</v>
      </c>
    </row>
    <row r="15" spans="1:10">
      <c r="A15" s="228" t="s">
        <v>356</v>
      </c>
      <c r="B15" s="125" t="s">
        <v>357</v>
      </c>
      <c r="C15" s="229">
        <v>1515086</v>
      </c>
      <c r="D15" s="230">
        <f t="shared" si="0"/>
        <v>40846</v>
      </c>
      <c r="E15" s="230">
        <f>[1]UKUPNO!$F$39</f>
        <v>1555932</v>
      </c>
      <c r="F15" s="231">
        <f t="shared" si="1"/>
        <v>102.69595257298924</v>
      </c>
      <c r="H15" s="120">
        <f t="shared" si="2"/>
        <v>3111864</v>
      </c>
      <c r="I15" s="121">
        <f t="shared" si="3"/>
        <v>1</v>
      </c>
    </row>
    <row r="16" spans="1:10" ht="24" hidden="1">
      <c r="A16" s="228" t="s">
        <v>358</v>
      </c>
      <c r="B16" s="125" t="s">
        <v>359</v>
      </c>
      <c r="C16" s="229"/>
      <c r="D16" s="230">
        <f t="shared" si="0"/>
        <v>0</v>
      </c>
      <c r="E16" s="230">
        <f>[1]UKUPNO!$F$43</f>
        <v>0</v>
      </c>
      <c r="F16" s="231" t="str">
        <f t="shared" si="1"/>
        <v xml:space="preserve"> </v>
      </c>
      <c r="H16" s="120">
        <f t="shared" si="2"/>
        <v>0</v>
      </c>
      <c r="I16" s="121">
        <f t="shared" si="3"/>
        <v>0</v>
      </c>
    </row>
    <row r="17" spans="1:9">
      <c r="A17" s="69" t="s">
        <v>360</v>
      </c>
      <c r="B17" s="70" t="s">
        <v>361</v>
      </c>
      <c r="C17" s="71">
        <v>2053118</v>
      </c>
      <c r="D17" s="72">
        <f t="shared" si="0"/>
        <v>77234.35999999987</v>
      </c>
      <c r="E17" s="72">
        <f>[1]UKUPNO!F46</f>
        <v>2130352.36</v>
      </c>
      <c r="F17" s="73">
        <f t="shared" si="1"/>
        <v>103.76180813767158</v>
      </c>
      <c r="H17" s="120">
        <f t="shared" si="2"/>
        <v>4260704.72</v>
      </c>
      <c r="I17" s="121">
        <f t="shared" si="3"/>
        <v>1</v>
      </c>
    </row>
    <row r="18" spans="1:9">
      <c r="A18" s="74" t="s">
        <v>362</v>
      </c>
      <c r="B18" s="75" t="s">
        <v>363</v>
      </c>
      <c r="C18" s="76">
        <v>231440</v>
      </c>
      <c r="D18" s="77">
        <f t="shared" si="0"/>
        <v>6369.0899999999965</v>
      </c>
      <c r="E18" s="77">
        <f>[1]UKUPNO!F47</f>
        <v>237809.09</v>
      </c>
      <c r="F18" s="78">
        <f t="shared" si="1"/>
        <v>102.75194002765295</v>
      </c>
      <c r="H18" s="120">
        <f t="shared" si="2"/>
        <v>475618.18</v>
      </c>
      <c r="I18" s="121">
        <f t="shared" si="3"/>
        <v>1</v>
      </c>
    </row>
    <row r="19" spans="1:9">
      <c r="A19" s="228" t="s">
        <v>364</v>
      </c>
      <c r="B19" s="125" t="s">
        <v>365</v>
      </c>
      <c r="C19" s="229">
        <v>32900</v>
      </c>
      <c r="D19" s="230">
        <f t="shared" si="0"/>
        <v>19024</v>
      </c>
      <c r="E19" s="230">
        <f>[1]UKUPNO!F48</f>
        <v>51924</v>
      </c>
      <c r="F19" s="231">
        <f t="shared" si="1"/>
        <v>157.82370820668692</v>
      </c>
      <c r="H19" s="120">
        <f t="shared" si="2"/>
        <v>103848</v>
      </c>
      <c r="I19" s="121">
        <f t="shared" si="3"/>
        <v>1</v>
      </c>
    </row>
    <row r="20" spans="1:9" ht="24">
      <c r="A20" s="228" t="s">
        <v>366</v>
      </c>
      <c r="B20" s="125" t="s">
        <v>367</v>
      </c>
      <c r="C20" s="229">
        <v>185740</v>
      </c>
      <c r="D20" s="230">
        <f t="shared" si="0"/>
        <v>-10264</v>
      </c>
      <c r="E20" s="230">
        <f>[1]UKUPNO!$F$51</f>
        <v>175476</v>
      </c>
      <c r="F20" s="231">
        <f t="shared" si="1"/>
        <v>94.473995908258857</v>
      </c>
      <c r="H20" s="120">
        <f t="shared" si="2"/>
        <v>350952</v>
      </c>
      <c r="I20" s="121">
        <f t="shared" si="3"/>
        <v>1</v>
      </c>
    </row>
    <row r="21" spans="1:9">
      <c r="A21" s="228" t="s">
        <v>368</v>
      </c>
      <c r="B21" s="125" t="s">
        <v>369</v>
      </c>
      <c r="C21" s="229">
        <v>9800</v>
      </c>
      <c r="D21" s="230">
        <f t="shared" si="0"/>
        <v>-1890.9099999999999</v>
      </c>
      <c r="E21" s="230">
        <f>[1]UKUPNO!$F$55</f>
        <v>7909.09</v>
      </c>
      <c r="F21" s="231">
        <f t="shared" si="1"/>
        <v>80.704999999999998</v>
      </c>
      <c r="H21" s="120">
        <f t="shared" si="2"/>
        <v>15818.18</v>
      </c>
      <c r="I21" s="121">
        <f t="shared" si="3"/>
        <v>1</v>
      </c>
    </row>
    <row r="22" spans="1:9">
      <c r="A22" s="131">
        <v>3214</v>
      </c>
      <c r="B22" s="125" t="s">
        <v>370</v>
      </c>
      <c r="C22" s="232">
        <v>3000</v>
      </c>
      <c r="D22" s="230">
        <f t="shared" si="0"/>
        <v>-500</v>
      </c>
      <c r="E22" s="233">
        <f>[1]UKUPNO!$F$60</f>
        <v>2500</v>
      </c>
      <c r="F22" s="231">
        <f t="shared" si="1"/>
        <v>83.333333333333343</v>
      </c>
      <c r="H22" s="120">
        <f t="shared" si="2"/>
        <v>5000</v>
      </c>
      <c r="I22" s="121">
        <f t="shared" si="3"/>
        <v>1</v>
      </c>
    </row>
    <row r="23" spans="1:9">
      <c r="A23" s="74" t="s">
        <v>371</v>
      </c>
      <c r="B23" s="75" t="s">
        <v>372</v>
      </c>
      <c r="C23" s="76">
        <v>621689</v>
      </c>
      <c r="D23" s="77">
        <f t="shared" si="0"/>
        <v>113255.8600000001</v>
      </c>
      <c r="E23" s="77">
        <f>[1]UKUPNO!F65</f>
        <v>734944.8600000001</v>
      </c>
      <c r="F23" s="78">
        <f t="shared" si="1"/>
        <v>118.21744634375067</v>
      </c>
      <c r="H23" s="120">
        <f t="shared" si="2"/>
        <v>1469889.7200000002</v>
      </c>
      <c r="I23" s="121">
        <f t="shared" si="3"/>
        <v>1</v>
      </c>
    </row>
    <row r="24" spans="1:9">
      <c r="A24" s="228" t="s">
        <v>373</v>
      </c>
      <c r="B24" s="125" t="s">
        <v>374</v>
      </c>
      <c r="C24" s="229">
        <v>97642</v>
      </c>
      <c r="D24" s="230">
        <f t="shared" si="0"/>
        <v>44870.679999999993</v>
      </c>
      <c r="E24" s="230">
        <f>[1]UKUPNO!F66</f>
        <v>142512.68</v>
      </c>
      <c r="F24" s="231">
        <f t="shared" si="1"/>
        <v>145.95428196882489</v>
      </c>
      <c r="H24" s="120">
        <f t="shared" si="2"/>
        <v>285025.36</v>
      </c>
      <c r="I24" s="121">
        <f t="shared" si="3"/>
        <v>1</v>
      </c>
    </row>
    <row r="25" spans="1:9">
      <c r="A25" s="228" t="s">
        <v>375</v>
      </c>
      <c r="B25" s="125" t="s">
        <v>376</v>
      </c>
      <c r="C25" s="229">
        <v>196037</v>
      </c>
      <c r="D25" s="230">
        <f t="shared" si="0"/>
        <v>-8206.820000000007</v>
      </c>
      <c r="E25" s="230">
        <f>[1]UKUPNO!$F$113</f>
        <v>187830.18</v>
      </c>
      <c r="F25" s="231">
        <f t="shared" si="1"/>
        <v>95.813637221544909</v>
      </c>
      <c r="H25" s="120">
        <f t="shared" si="2"/>
        <v>375660.36</v>
      </c>
      <c r="I25" s="121">
        <f t="shared" si="3"/>
        <v>1</v>
      </c>
    </row>
    <row r="26" spans="1:9">
      <c r="A26" s="228" t="s">
        <v>377</v>
      </c>
      <c r="B26" s="125" t="s">
        <v>378</v>
      </c>
      <c r="C26" s="229">
        <v>295515</v>
      </c>
      <c r="D26" s="230">
        <f t="shared" si="0"/>
        <v>58485</v>
      </c>
      <c r="E26" s="230">
        <f>[1]UKUPNO!$F$125</f>
        <v>354000</v>
      </c>
      <c r="F26" s="231">
        <f t="shared" si="1"/>
        <v>119.79087355971778</v>
      </c>
      <c r="H26" s="120">
        <f t="shared" si="2"/>
        <v>708000</v>
      </c>
      <c r="I26" s="121">
        <f t="shared" si="3"/>
        <v>1</v>
      </c>
    </row>
    <row r="27" spans="1:9" ht="24">
      <c r="A27" s="228" t="s">
        <v>379</v>
      </c>
      <c r="B27" s="125" t="s">
        <v>380</v>
      </c>
      <c r="C27" s="229">
        <v>20000</v>
      </c>
      <c r="D27" s="230">
        <f t="shared" si="0"/>
        <v>5000</v>
      </c>
      <c r="E27" s="230">
        <f>[1]UKUPNO!$F$134</f>
        <v>25000</v>
      </c>
      <c r="F27" s="231">
        <f t="shared" si="1"/>
        <v>125</v>
      </c>
      <c r="H27" s="120">
        <f t="shared" si="2"/>
        <v>50000</v>
      </c>
      <c r="I27" s="121">
        <f t="shared" si="3"/>
        <v>1</v>
      </c>
    </row>
    <row r="28" spans="1:9">
      <c r="A28" s="228" t="s">
        <v>381</v>
      </c>
      <c r="B28" s="125" t="s">
        <v>382</v>
      </c>
      <c r="C28" s="229">
        <v>8695</v>
      </c>
      <c r="D28" s="230">
        <f t="shared" si="0"/>
        <v>12691</v>
      </c>
      <c r="E28" s="230">
        <f>[1]UKUPNO!$F$158</f>
        <v>21386</v>
      </c>
      <c r="F28" s="231">
        <f t="shared" si="1"/>
        <v>245.95744680851067</v>
      </c>
      <c r="H28" s="120">
        <f t="shared" si="2"/>
        <v>42772</v>
      </c>
      <c r="I28" s="121">
        <f t="shared" si="3"/>
        <v>1</v>
      </c>
    </row>
    <row r="29" spans="1:9" hidden="1">
      <c r="A29" s="228" t="s">
        <v>383</v>
      </c>
      <c r="B29" s="125" t="s">
        <v>384</v>
      </c>
      <c r="C29" s="229"/>
      <c r="D29" s="230">
        <f t="shared" si="0"/>
        <v>0</v>
      </c>
      <c r="E29" s="230"/>
      <c r="F29" s="231" t="str">
        <f t="shared" si="1"/>
        <v xml:space="preserve"> </v>
      </c>
      <c r="H29" s="120">
        <f t="shared" si="2"/>
        <v>0</v>
      </c>
      <c r="I29" s="121">
        <f t="shared" si="3"/>
        <v>0</v>
      </c>
    </row>
    <row r="30" spans="1:9">
      <c r="A30" s="234" t="s">
        <v>385</v>
      </c>
      <c r="B30" s="125" t="s">
        <v>386</v>
      </c>
      <c r="C30" s="235">
        <v>3800</v>
      </c>
      <c r="D30" s="230">
        <f t="shared" si="0"/>
        <v>416</v>
      </c>
      <c r="E30" s="236">
        <f>[1]UKUPNO!$F$187</f>
        <v>4216</v>
      </c>
      <c r="F30" s="231">
        <f t="shared" si="1"/>
        <v>110.94736842105264</v>
      </c>
      <c r="H30" s="120">
        <f t="shared" si="2"/>
        <v>8432</v>
      </c>
      <c r="I30" s="121">
        <f t="shared" si="3"/>
        <v>1</v>
      </c>
    </row>
    <row r="31" spans="1:9">
      <c r="A31" s="74" t="s">
        <v>387</v>
      </c>
      <c r="B31" s="75" t="s">
        <v>388</v>
      </c>
      <c r="C31" s="76">
        <v>1129639</v>
      </c>
      <c r="D31" s="77">
        <f>E31-C31</f>
        <v>-53455.589999999851</v>
      </c>
      <c r="E31" s="77">
        <f>[1]UKUPNO!F190</f>
        <v>1076183.4100000001</v>
      </c>
      <c r="F31" s="78">
        <f t="shared" si="1"/>
        <v>95.267905056394127</v>
      </c>
      <c r="H31" s="120">
        <f t="shared" si="2"/>
        <v>2152366.8200000003</v>
      </c>
      <c r="I31" s="121">
        <f t="shared" si="3"/>
        <v>1</v>
      </c>
    </row>
    <row r="32" spans="1:9">
      <c r="A32" s="228" t="s">
        <v>389</v>
      </c>
      <c r="B32" s="125" t="s">
        <v>390</v>
      </c>
      <c r="C32" s="229">
        <v>469413</v>
      </c>
      <c r="D32" s="230">
        <f t="shared" ref="D32:D40" si="4">E32-C32</f>
        <v>6842.070000000007</v>
      </c>
      <c r="E32" s="230">
        <f>[1]UKUPNO!F191</f>
        <v>476255.07</v>
      </c>
      <c r="F32" s="231">
        <f t="shared" si="1"/>
        <v>101.45757999884964</v>
      </c>
      <c r="H32" s="120">
        <f t="shared" si="2"/>
        <v>952510.14</v>
      </c>
      <c r="I32" s="121">
        <f t="shared" si="3"/>
        <v>1</v>
      </c>
    </row>
    <row r="33" spans="1:9">
      <c r="A33" s="228" t="s">
        <v>391</v>
      </c>
      <c r="B33" s="125" t="s">
        <v>392</v>
      </c>
      <c r="C33" s="229">
        <v>64119</v>
      </c>
      <c r="D33" s="230">
        <f t="shared" si="4"/>
        <v>59134.840000000011</v>
      </c>
      <c r="E33" s="230">
        <f>[1]UKUPNO!$F$204</f>
        <v>123253.84000000001</v>
      </c>
      <c r="F33" s="231">
        <f t="shared" si="1"/>
        <v>192.22670347322946</v>
      </c>
      <c r="H33" s="120">
        <f t="shared" si="2"/>
        <v>246507.68000000002</v>
      </c>
      <c r="I33" s="121">
        <f t="shared" si="3"/>
        <v>1</v>
      </c>
    </row>
    <row r="34" spans="1:9">
      <c r="A34" s="228" t="s">
        <v>393</v>
      </c>
      <c r="B34" s="125" t="s">
        <v>394</v>
      </c>
      <c r="C34" s="229"/>
      <c r="D34" s="230">
        <f t="shared" si="4"/>
        <v>3760</v>
      </c>
      <c r="E34" s="230">
        <f>[1]UKUPNO!$F$256</f>
        <v>3760</v>
      </c>
      <c r="F34" s="231" t="str">
        <f t="shared" si="1"/>
        <v xml:space="preserve"> </v>
      </c>
      <c r="H34" s="120">
        <f t="shared" si="2"/>
        <v>7520</v>
      </c>
      <c r="I34" s="121">
        <f t="shared" si="3"/>
        <v>1</v>
      </c>
    </row>
    <row r="35" spans="1:9">
      <c r="A35" s="228" t="s">
        <v>395</v>
      </c>
      <c r="B35" s="125" t="s">
        <v>396</v>
      </c>
      <c r="C35" s="229">
        <v>174830</v>
      </c>
      <c r="D35" s="230">
        <f t="shared" si="4"/>
        <v>-2500</v>
      </c>
      <c r="E35" s="230">
        <f>[1]UKUPNO!$F$267</f>
        <v>172330</v>
      </c>
      <c r="F35" s="231">
        <f t="shared" si="1"/>
        <v>98.570039466910714</v>
      </c>
      <c r="H35" s="120">
        <f t="shared" si="2"/>
        <v>344660</v>
      </c>
      <c r="I35" s="121">
        <f t="shared" si="3"/>
        <v>1</v>
      </c>
    </row>
    <row r="36" spans="1:9" hidden="1">
      <c r="A36" s="228" t="s">
        <v>397</v>
      </c>
      <c r="B36" s="125" t="s">
        <v>398</v>
      </c>
      <c r="C36" s="229">
        <v>113601</v>
      </c>
      <c r="D36" s="230">
        <f t="shared" si="4"/>
        <v>-113601</v>
      </c>
      <c r="E36" s="230">
        <f>[1]UKUPNO!$F$281</f>
        <v>0</v>
      </c>
      <c r="F36" s="231" t="str">
        <f t="shared" si="1"/>
        <v xml:space="preserve"> </v>
      </c>
      <c r="H36" s="120">
        <f t="shared" si="2"/>
        <v>0</v>
      </c>
      <c r="I36" s="121">
        <f t="shared" si="3"/>
        <v>0</v>
      </c>
    </row>
    <row r="37" spans="1:9">
      <c r="A37" s="228" t="s">
        <v>399</v>
      </c>
      <c r="B37" s="125" t="s">
        <v>400</v>
      </c>
      <c r="C37" s="229">
        <v>20590</v>
      </c>
      <c r="D37" s="230">
        <f t="shared" si="4"/>
        <v>21509</v>
      </c>
      <c r="E37" s="230">
        <f>[1]UKUPNO!$F$294</f>
        <v>42099</v>
      </c>
      <c r="F37" s="231">
        <f t="shared" si="1"/>
        <v>204.46333171442447</v>
      </c>
      <c r="H37" s="120">
        <f t="shared" si="2"/>
        <v>84198</v>
      </c>
      <c r="I37" s="121">
        <f t="shared" si="3"/>
        <v>1</v>
      </c>
    </row>
    <row r="38" spans="1:9">
      <c r="A38" s="228" t="s">
        <v>401</v>
      </c>
      <c r="B38" s="125" t="s">
        <v>402</v>
      </c>
      <c r="C38" s="229">
        <v>43120</v>
      </c>
      <c r="D38" s="230">
        <f t="shared" si="4"/>
        <v>-21400</v>
      </c>
      <c r="E38" s="230">
        <f>[1]UKUPNO!$F$303</f>
        <v>21720</v>
      </c>
      <c r="F38" s="231">
        <f t="shared" si="1"/>
        <v>50.37105751391465</v>
      </c>
      <c r="H38" s="120">
        <f t="shared" si="2"/>
        <v>43440</v>
      </c>
      <c r="I38" s="121">
        <f t="shared" si="3"/>
        <v>1</v>
      </c>
    </row>
    <row r="39" spans="1:9">
      <c r="A39" s="228" t="s">
        <v>403</v>
      </c>
      <c r="B39" s="125" t="s">
        <v>404</v>
      </c>
      <c r="C39" s="229">
        <v>11706</v>
      </c>
      <c r="D39" s="230">
        <f t="shared" si="4"/>
        <v>753</v>
      </c>
      <c r="E39" s="230">
        <f>[1]UKUPNO!$F$326</f>
        <v>12459</v>
      </c>
      <c r="F39" s="231">
        <f t="shared" si="1"/>
        <v>106.43259866735009</v>
      </c>
      <c r="H39" s="120">
        <f t="shared" si="2"/>
        <v>24918</v>
      </c>
      <c r="I39" s="121">
        <f t="shared" si="3"/>
        <v>1</v>
      </c>
    </row>
    <row r="40" spans="1:9">
      <c r="A40" s="228" t="s">
        <v>405</v>
      </c>
      <c r="B40" s="125" t="s">
        <v>406</v>
      </c>
      <c r="C40" s="229">
        <v>232260</v>
      </c>
      <c r="D40" s="230">
        <f t="shared" si="4"/>
        <v>-7953.5</v>
      </c>
      <c r="E40" s="230">
        <f>[1]UKUPNO!$F$333</f>
        <v>224306.5</v>
      </c>
      <c r="F40" s="231">
        <f t="shared" si="1"/>
        <v>96.575604925514511</v>
      </c>
      <c r="H40" s="120">
        <f t="shared" si="2"/>
        <v>448613</v>
      </c>
      <c r="I40" s="121">
        <f t="shared" si="3"/>
        <v>1</v>
      </c>
    </row>
    <row r="41" spans="1:9" hidden="1">
      <c r="A41" s="27">
        <v>324</v>
      </c>
      <c r="B41" s="75" t="s">
        <v>407</v>
      </c>
      <c r="C41" s="79">
        <v>2000</v>
      </c>
      <c r="D41" s="77">
        <f>E41-C41</f>
        <v>-2000</v>
      </c>
      <c r="E41" s="80">
        <f>[1]UKUPNO!F359</f>
        <v>0</v>
      </c>
      <c r="F41" s="78" t="str">
        <f t="shared" si="1"/>
        <v xml:space="preserve"> </v>
      </c>
      <c r="H41" s="120">
        <f t="shared" si="2"/>
        <v>0</v>
      </c>
      <c r="I41" s="121">
        <f t="shared" si="3"/>
        <v>0</v>
      </c>
    </row>
    <row r="42" spans="1:9" hidden="1">
      <c r="A42" s="134" t="s">
        <v>408</v>
      </c>
      <c r="B42" s="125" t="s">
        <v>407</v>
      </c>
      <c r="C42" s="229"/>
      <c r="D42" s="230">
        <f>E42-C42</f>
        <v>0</v>
      </c>
      <c r="E42" s="230">
        <f>[1]UKUPNO!F360</f>
        <v>0</v>
      </c>
      <c r="F42" s="231" t="str">
        <f t="shared" si="1"/>
        <v xml:space="preserve"> </v>
      </c>
      <c r="H42" s="120">
        <f t="shared" si="2"/>
        <v>0</v>
      </c>
      <c r="I42" s="121">
        <f t="shared" si="3"/>
        <v>0</v>
      </c>
    </row>
    <row r="43" spans="1:9">
      <c r="A43" s="74" t="s">
        <v>409</v>
      </c>
      <c r="B43" s="75" t="s">
        <v>410</v>
      </c>
      <c r="C43" s="76">
        <v>70350</v>
      </c>
      <c r="D43" s="77">
        <f>E43-C43</f>
        <v>11065</v>
      </c>
      <c r="E43" s="77">
        <f>[1]UKUPNO!F365</f>
        <v>81415</v>
      </c>
      <c r="F43" s="78">
        <f t="shared" si="1"/>
        <v>115.72850035536604</v>
      </c>
      <c r="H43" s="120">
        <f t="shared" si="2"/>
        <v>162830</v>
      </c>
      <c r="I43" s="121">
        <f t="shared" si="3"/>
        <v>1</v>
      </c>
    </row>
    <row r="44" spans="1:9" ht="24" hidden="1">
      <c r="A44" s="228" t="s">
        <v>411</v>
      </c>
      <c r="B44" s="125" t="s">
        <v>412</v>
      </c>
      <c r="C44" s="229"/>
      <c r="D44" s="230">
        <f t="shared" ref="D44:D51" si="5">E44-C44</f>
        <v>0</v>
      </c>
      <c r="E44" s="230">
        <f>[1]UKUPNO!F366</f>
        <v>0</v>
      </c>
      <c r="F44" s="231" t="str">
        <f t="shared" si="1"/>
        <v xml:space="preserve"> </v>
      </c>
      <c r="H44" s="120">
        <f t="shared" si="2"/>
        <v>0</v>
      </c>
      <c r="I44" s="121">
        <f t="shared" si="3"/>
        <v>0</v>
      </c>
    </row>
    <row r="45" spans="1:9">
      <c r="A45" s="228" t="s">
        <v>413</v>
      </c>
      <c r="B45" s="125" t="s">
        <v>414</v>
      </c>
      <c r="C45" s="229">
        <v>9700</v>
      </c>
      <c r="D45" s="230">
        <f t="shared" si="5"/>
        <v>115</v>
      </c>
      <c r="E45" s="230">
        <f>[1]UKUPNO!$F$375</f>
        <v>9815</v>
      </c>
      <c r="F45" s="231">
        <f t="shared" si="1"/>
        <v>101.18556701030927</v>
      </c>
      <c r="H45" s="120">
        <f t="shared" si="2"/>
        <v>19630</v>
      </c>
      <c r="I45" s="121">
        <f t="shared" si="3"/>
        <v>1</v>
      </c>
    </row>
    <row r="46" spans="1:9">
      <c r="A46" s="228" t="s">
        <v>415</v>
      </c>
      <c r="B46" s="125" t="s">
        <v>416</v>
      </c>
      <c r="C46" s="229">
        <v>7000</v>
      </c>
      <c r="D46" s="230">
        <f t="shared" si="5"/>
        <v>1500</v>
      </c>
      <c r="E46" s="230">
        <f>[1]UKUPNO!$F$380</f>
        <v>8500</v>
      </c>
      <c r="F46" s="231">
        <f t="shared" si="1"/>
        <v>121.42857142857142</v>
      </c>
      <c r="H46" s="120">
        <f t="shared" si="2"/>
        <v>17000</v>
      </c>
      <c r="I46" s="121">
        <f t="shared" si="3"/>
        <v>1</v>
      </c>
    </row>
    <row r="47" spans="1:9">
      <c r="A47" s="228" t="s">
        <v>417</v>
      </c>
      <c r="B47" s="125" t="s">
        <v>418</v>
      </c>
      <c r="C47" s="229">
        <v>300</v>
      </c>
      <c r="D47" s="230">
        <f t="shared" si="5"/>
        <v>200</v>
      </c>
      <c r="E47" s="230">
        <f>[1]UKUPNO!$F$384</f>
        <v>500</v>
      </c>
      <c r="F47" s="231">
        <f t="shared" si="1"/>
        <v>166.66666666666669</v>
      </c>
      <c r="H47" s="120">
        <f t="shared" si="2"/>
        <v>1000</v>
      </c>
      <c r="I47" s="121">
        <f t="shared" si="3"/>
        <v>1</v>
      </c>
    </row>
    <row r="48" spans="1:9">
      <c r="A48" s="131">
        <v>3295</v>
      </c>
      <c r="B48" s="125" t="s">
        <v>419</v>
      </c>
      <c r="C48" s="232">
        <v>31100</v>
      </c>
      <c r="D48" s="230">
        <f t="shared" si="5"/>
        <v>4500</v>
      </c>
      <c r="E48" s="233">
        <f>[1]UKUPNO!$F$391</f>
        <v>35600</v>
      </c>
      <c r="F48" s="231">
        <f t="shared" si="1"/>
        <v>114.46945337620579</v>
      </c>
      <c r="H48" s="120">
        <f t="shared" si="2"/>
        <v>71200</v>
      </c>
      <c r="I48" s="121">
        <f t="shared" si="3"/>
        <v>1</v>
      </c>
    </row>
    <row r="49" spans="1:9" hidden="1">
      <c r="A49" s="131">
        <v>3296</v>
      </c>
      <c r="B49" s="237" t="s">
        <v>420</v>
      </c>
      <c r="C49" s="232"/>
      <c r="D49" s="230">
        <f t="shared" si="5"/>
        <v>0</v>
      </c>
      <c r="E49" s="233">
        <f>[1]UKUPNO!$F$402</f>
        <v>0</v>
      </c>
      <c r="F49" s="231" t="str">
        <f t="shared" si="1"/>
        <v xml:space="preserve"> </v>
      </c>
      <c r="H49" s="120">
        <f t="shared" si="2"/>
        <v>0</v>
      </c>
      <c r="I49" s="121">
        <f t="shared" si="3"/>
        <v>0</v>
      </c>
    </row>
    <row r="50" spans="1:9">
      <c r="A50" s="228" t="s">
        <v>421</v>
      </c>
      <c r="B50" s="125" t="s">
        <v>410</v>
      </c>
      <c r="C50" s="229">
        <v>22250</v>
      </c>
      <c r="D50" s="230">
        <f t="shared" si="5"/>
        <v>4750</v>
      </c>
      <c r="E50" s="230">
        <f>[1]UKUPNO!$F$405</f>
        <v>27000</v>
      </c>
      <c r="F50" s="231">
        <f t="shared" si="1"/>
        <v>121.34831460674158</v>
      </c>
      <c r="H50" s="120">
        <f t="shared" si="2"/>
        <v>54000</v>
      </c>
      <c r="I50" s="121">
        <f t="shared" si="3"/>
        <v>1</v>
      </c>
    </row>
    <row r="51" spans="1:9">
      <c r="A51" s="69" t="s">
        <v>422</v>
      </c>
      <c r="B51" s="70" t="s">
        <v>423</v>
      </c>
      <c r="C51" s="71">
        <v>3700</v>
      </c>
      <c r="D51" s="72">
        <f t="shared" si="5"/>
        <v>-900</v>
      </c>
      <c r="E51" s="72">
        <f>[1]UKUPNO!F424</f>
        <v>2800</v>
      </c>
      <c r="F51" s="73">
        <f t="shared" si="1"/>
        <v>75.675675675675677</v>
      </c>
      <c r="H51" s="120">
        <f t="shared" si="2"/>
        <v>5600</v>
      </c>
      <c r="I51" s="121">
        <f t="shared" si="3"/>
        <v>1</v>
      </c>
    </row>
    <row r="52" spans="1:9">
      <c r="A52" s="74" t="s">
        <v>424</v>
      </c>
      <c r="B52" s="75" t="s">
        <v>425</v>
      </c>
      <c r="C52" s="76">
        <v>3700</v>
      </c>
      <c r="D52" s="77">
        <f>E52-C52</f>
        <v>-900</v>
      </c>
      <c r="E52" s="77">
        <f>[1]UKUPNO!F425</f>
        <v>2800</v>
      </c>
      <c r="F52" s="78">
        <f t="shared" si="1"/>
        <v>75.675675675675677</v>
      </c>
      <c r="H52" s="120">
        <f t="shared" si="2"/>
        <v>5600</v>
      </c>
      <c r="I52" s="121">
        <f t="shared" si="3"/>
        <v>1</v>
      </c>
    </row>
    <row r="53" spans="1:9">
      <c r="A53" s="228" t="s">
        <v>426</v>
      </c>
      <c r="B53" s="125" t="s">
        <v>427</v>
      </c>
      <c r="C53" s="229">
        <v>3700</v>
      </c>
      <c r="D53" s="230">
        <f>E53-C53</f>
        <v>-900</v>
      </c>
      <c r="E53" s="230">
        <f>[1]UKUPNO!F426</f>
        <v>2800</v>
      </c>
      <c r="F53" s="231">
        <f t="shared" si="1"/>
        <v>75.675675675675677</v>
      </c>
      <c r="H53" s="120">
        <f t="shared" si="2"/>
        <v>5600</v>
      </c>
      <c r="I53" s="121">
        <f t="shared" si="3"/>
        <v>1</v>
      </c>
    </row>
    <row r="54" spans="1:9">
      <c r="A54" s="228" t="s">
        <v>428</v>
      </c>
      <c r="B54" s="125" t="s">
        <v>429</v>
      </c>
      <c r="C54" s="229">
        <v>200</v>
      </c>
      <c r="D54" s="230">
        <f>E54-C54</f>
        <v>0</v>
      </c>
      <c r="E54" s="230">
        <f>[1]UKUPNO!$H$429</f>
        <v>200</v>
      </c>
      <c r="F54" s="231">
        <f t="shared" si="1"/>
        <v>100</v>
      </c>
      <c r="H54" s="120">
        <f t="shared" si="2"/>
        <v>400</v>
      </c>
      <c r="I54" s="121">
        <f t="shared" si="3"/>
        <v>1</v>
      </c>
    </row>
    <row r="55" spans="1:9" ht="24">
      <c r="A55" s="81" t="s">
        <v>430</v>
      </c>
      <c r="B55" s="70" t="s">
        <v>431</v>
      </c>
      <c r="C55" s="82">
        <v>170000</v>
      </c>
      <c r="D55" s="72">
        <f t="shared" ref="D55:D60" si="6">E55-C55</f>
        <v>25000</v>
      </c>
      <c r="E55" s="83">
        <f>[1]UKUPNO!F438</f>
        <v>195000</v>
      </c>
      <c r="F55" s="73">
        <f t="shared" si="1"/>
        <v>114.70588235294117</v>
      </c>
      <c r="H55" s="120">
        <f t="shared" si="2"/>
        <v>390000</v>
      </c>
      <c r="I55" s="121">
        <f t="shared" si="3"/>
        <v>1</v>
      </c>
    </row>
    <row r="56" spans="1:9" ht="24">
      <c r="A56" s="74" t="s">
        <v>432</v>
      </c>
      <c r="B56" s="75" t="s">
        <v>433</v>
      </c>
      <c r="C56" s="76">
        <v>170000</v>
      </c>
      <c r="D56" s="77">
        <f t="shared" si="6"/>
        <v>25000</v>
      </c>
      <c r="E56" s="77">
        <f>[1]UKUPNO!F439</f>
        <v>195000</v>
      </c>
      <c r="F56" s="78">
        <f t="shared" si="1"/>
        <v>114.70588235294117</v>
      </c>
      <c r="H56" s="120">
        <f t="shared" si="2"/>
        <v>390000</v>
      </c>
      <c r="I56" s="121">
        <f t="shared" si="3"/>
        <v>1</v>
      </c>
    </row>
    <row r="57" spans="1:9" hidden="1">
      <c r="A57" s="228" t="s">
        <v>434</v>
      </c>
      <c r="B57" s="125" t="s">
        <v>435</v>
      </c>
      <c r="C57" s="229"/>
      <c r="D57" s="230">
        <f t="shared" si="6"/>
        <v>0</v>
      </c>
      <c r="E57" s="230">
        <f>[1]UKUPNO!F440</f>
        <v>0</v>
      </c>
      <c r="F57" s="231" t="str">
        <f t="shared" si="1"/>
        <v xml:space="preserve"> </v>
      </c>
      <c r="H57" s="120">
        <f t="shared" si="2"/>
        <v>0</v>
      </c>
      <c r="I57" s="121">
        <f t="shared" si="3"/>
        <v>0</v>
      </c>
    </row>
    <row r="58" spans="1:9">
      <c r="A58" s="228" t="s">
        <v>436</v>
      </c>
      <c r="B58" s="125" t="s">
        <v>437</v>
      </c>
      <c r="C58" s="229">
        <v>170000</v>
      </c>
      <c r="D58" s="230">
        <f t="shared" si="6"/>
        <v>25000</v>
      </c>
      <c r="E58" s="230">
        <f>[1]UKUPNO!$F$445</f>
        <v>195000</v>
      </c>
      <c r="F58" s="231">
        <f t="shared" si="1"/>
        <v>114.70588235294117</v>
      </c>
      <c r="H58" s="120">
        <f t="shared" si="2"/>
        <v>390000</v>
      </c>
      <c r="I58" s="121">
        <f t="shared" si="3"/>
        <v>1</v>
      </c>
    </row>
    <row r="59" spans="1:9">
      <c r="A59" s="84" t="s">
        <v>438</v>
      </c>
      <c r="B59" s="85" t="s">
        <v>439</v>
      </c>
      <c r="C59" s="86">
        <v>94712</v>
      </c>
      <c r="D59" s="87">
        <f t="shared" si="6"/>
        <v>71277</v>
      </c>
      <c r="E59" s="88">
        <f>[1]UKUPNO!F452</f>
        <v>165989</v>
      </c>
      <c r="F59" s="89">
        <f t="shared" si="1"/>
        <v>175.25656727764169</v>
      </c>
      <c r="H59" s="120">
        <f t="shared" ref="H59:H84" si="7">SUM(C59:E59)</f>
        <v>331978</v>
      </c>
      <c r="I59" s="121">
        <f t="shared" si="3"/>
        <v>1</v>
      </c>
    </row>
    <row r="60" spans="1:9" ht="24">
      <c r="A60" s="90" t="s">
        <v>440</v>
      </c>
      <c r="B60" s="91" t="s">
        <v>441</v>
      </c>
      <c r="C60" s="92">
        <v>94712</v>
      </c>
      <c r="D60" s="72">
        <f t="shared" si="6"/>
        <v>71277</v>
      </c>
      <c r="E60" s="93">
        <f>[1]UKUPNO!F453</f>
        <v>165989</v>
      </c>
      <c r="F60" s="73">
        <f t="shared" si="1"/>
        <v>175.25656727764169</v>
      </c>
      <c r="H60" s="120">
        <f t="shared" si="7"/>
        <v>331978</v>
      </c>
      <c r="I60" s="121">
        <f t="shared" si="3"/>
        <v>1</v>
      </c>
    </row>
    <row r="61" spans="1:9">
      <c r="A61" s="94" t="s">
        <v>442</v>
      </c>
      <c r="B61" s="95" t="s">
        <v>443</v>
      </c>
      <c r="C61" s="96">
        <v>64712</v>
      </c>
      <c r="D61" s="77">
        <f>E61-C61</f>
        <v>61128</v>
      </c>
      <c r="E61" s="97">
        <f>[1]UKUPNO!F454</f>
        <v>125840</v>
      </c>
      <c r="F61" s="78">
        <f t="shared" si="1"/>
        <v>194.46161453826184</v>
      </c>
      <c r="H61" s="120">
        <f t="shared" si="7"/>
        <v>251680</v>
      </c>
      <c r="I61" s="121">
        <f t="shared" si="3"/>
        <v>1</v>
      </c>
    </row>
    <row r="62" spans="1:9">
      <c r="A62" s="238" t="s">
        <v>444</v>
      </c>
      <c r="B62" s="239" t="s">
        <v>232</v>
      </c>
      <c r="C62" s="240">
        <v>4000</v>
      </c>
      <c r="D62" s="230">
        <f t="shared" ref="D62:D84" si="8">E62-C62</f>
        <v>17642</v>
      </c>
      <c r="E62" s="241">
        <f>[1]UKUPNO!F455</f>
        <v>21642</v>
      </c>
      <c r="F62" s="231">
        <f t="shared" si="1"/>
        <v>541.04999999999995</v>
      </c>
      <c r="H62" s="120">
        <f t="shared" si="7"/>
        <v>43284</v>
      </c>
      <c r="I62" s="121">
        <f t="shared" si="3"/>
        <v>1</v>
      </c>
    </row>
    <row r="63" spans="1:9" hidden="1">
      <c r="A63" s="238" t="s">
        <v>445</v>
      </c>
      <c r="B63" s="239" t="s">
        <v>240</v>
      </c>
      <c r="C63" s="240"/>
      <c r="D63" s="230">
        <f t="shared" si="8"/>
        <v>0</v>
      </c>
      <c r="E63" s="241">
        <f>[1]UKUPNO!$F$462</f>
        <v>0</v>
      </c>
      <c r="F63" s="231" t="str">
        <f t="shared" si="1"/>
        <v xml:space="preserve"> </v>
      </c>
      <c r="H63" s="120">
        <f t="shared" si="7"/>
        <v>0</v>
      </c>
      <c r="I63" s="121">
        <f t="shared" si="3"/>
        <v>0</v>
      </c>
    </row>
    <row r="64" spans="1:9">
      <c r="A64" s="238" t="s">
        <v>446</v>
      </c>
      <c r="B64" s="239" t="s">
        <v>250</v>
      </c>
      <c r="C64" s="240">
        <v>10817</v>
      </c>
      <c r="D64" s="230">
        <f t="shared" si="8"/>
        <v>28360</v>
      </c>
      <c r="E64" s="241">
        <f>[1]UKUPNO!$F$471</f>
        <v>39177</v>
      </c>
      <c r="F64" s="231">
        <f t="shared" si="1"/>
        <v>362.17990200610154</v>
      </c>
      <c r="H64" s="120">
        <f t="shared" si="7"/>
        <v>78354</v>
      </c>
      <c r="I64" s="121">
        <f t="shared" si="3"/>
        <v>1</v>
      </c>
    </row>
    <row r="65" spans="1:9" hidden="1">
      <c r="A65" s="238" t="s">
        <v>447</v>
      </c>
      <c r="B65" s="239" t="s">
        <v>260</v>
      </c>
      <c r="C65" s="240"/>
      <c r="D65" s="230">
        <f t="shared" si="8"/>
        <v>0</v>
      </c>
      <c r="E65" s="241">
        <f>[1]UKUPNO!$F$482</f>
        <v>0</v>
      </c>
      <c r="F65" s="231" t="str">
        <f t="shared" si="1"/>
        <v xml:space="preserve"> </v>
      </c>
      <c r="H65" s="120">
        <f t="shared" si="7"/>
        <v>0</v>
      </c>
      <c r="I65" s="121">
        <f t="shared" si="3"/>
        <v>0</v>
      </c>
    </row>
    <row r="66" spans="1:9" hidden="1">
      <c r="A66" s="238" t="s">
        <v>448</v>
      </c>
      <c r="B66" s="239" t="s">
        <v>266</v>
      </c>
      <c r="C66" s="240"/>
      <c r="D66" s="230">
        <f t="shared" si="8"/>
        <v>0</v>
      </c>
      <c r="E66" s="241">
        <f>[1]UKUPNO!$F$487</f>
        <v>0</v>
      </c>
      <c r="F66" s="231" t="str">
        <f t="shared" si="1"/>
        <v xml:space="preserve"> </v>
      </c>
      <c r="H66" s="120">
        <f t="shared" si="7"/>
        <v>0</v>
      </c>
      <c r="I66" s="121">
        <f t="shared" si="3"/>
        <v>0</v>
      </c>
    </row>
    <row r="67" spans="1:9">
      <c r="A67" s="238" t="s">
        <v>449</v>
      </c>
      <c r="B67" s="239" t="s">
        <v>276</v>
      </c>
      <c r="C67" s="240">
        <v>49895</v>
      </c>
      <c r="D67" s="230">
        <f t="shared" si="8"/>
        <v>12626</v>
      </c>
      <c r="E67" s="241">
        <f>[1]UKUPNO!$F$496</f>
        <v>62521</v>
      </c>
      <c r="F67" s="231">
        <f t="shared" si="1"/>
        <v>125.30514079567089</v>
      </c>
      <c r="H67" s="120">
        <f t="shared" si="7"/>
        <v>125042</v>
      </c>
      <c r="I67" s="121">
        <f t="shared" si="3"/>
        <v>1</v>
      </c>
    </row>
    <row r="68" spans="1:9">
      <c r="A68" s="238" t="s">
        <v>450</v>
      </c>
      <c r="B68" s="239" t="s">
        <v>282</v>
      </c>
      <c r="C68" s="240"/>
      <c r="D68" s="230">
        <f t="shared" si="8"/>
        <v>2500</v>
      </c>
      <c r="E68" s="241">
        <f>[1]UKUPNO!$F$505</f>
        <v>2500</v>
      </c>
      <c r="F68" s="231" t="str">
        <f t="shared" ref="F68:F84" si="9">IF(AND(E68&gt;0,C68&gt;0),E68/C68*100," ")</f>
        <v xml:space="preserve"> </v>
      </c>
      <c r="H68" s="120">
        <f t="shared" si="7"/>
        <v>5000</v>
      </c>
      <c r="I68" s="121">
        <f t="shared" si="3"/>
        <v>1</v>
      </c>
    </row>
    <row r="69" spans="1:9" hidden="1">
      <c r="A69" s="94" t="s">
        <v>451</v>
      </c>
      <c r="B69" s="95" t="s">
        <v>452</v>
      </c>
      <c r="C69" s="96"/>
      <c r="D69" s="77">
        <f t="shared" si="8"/>
        <v>0</v>
      </c>
      <c r="E69" s="97">
        <f>[1]UKUPNO!F528</f>
        <v>0</v>
      </c>
      <c r="F69" s="78" t="str">
        <f t="shared" si="9"/>
        <v xml:space="preserve"> </v>
      </c>
      <c r="H69" s="120">
        <f t="shared" si="7"/>
        <v>0</v>
      </c>
      <c r="I69" s="121">
        <f t="shared" ref="I69:I84" si="10">IF(H69=0,0,1)</f>
        <v>0</v>
      </c>
    </row>
    <row r="70" spans="1:9" hidden="1">
      <c r="A70" s="238" t="s">
        <v>453</v>
      </c>
      <c r="B70" s="239" t="s">
        <v>292</v>
      </c>
      <c r="C70" s="240"/>
      <c r="D70" s="230">
        <f t="shared" si="8"/>
        <v>0</v>
      </c>
      <c r="E70" s="241">
        <f>[1]UKUPNO!F529</f>
        <v>0</v>
      </c>
      <c r="F70" s="231" t="str">
        <f t="shared" si="9"/>
        <v xml:space="preserve"> </v>
      </c>
      <c r="H70" s="120">
        <f t="shared" si="7"/>
        <v>0</v>
      </c>
      <c r="I70" s="121">
        <f t="shared" si="10"/>
        <v>0</v>
      </c>
    </row>
    <row r="71" spans="1:9" ht="24">
      <c r="A71" s="27">
        <v>424</v>
      </c>
      <c r="B71" s="95" t="s">
        <v>454</v>
      </c>
      <c r="C71" s="79">
        <v>30000</v>
      </c>
      <c r="D71" s="77">
        <f t="shared" si="8"/>
        <v>10149</v>
      </c>
      <c r="E71" s="80">
        <f>[1]UKUPNO!F540</f>
        <v>40149</v>
      </c>
      <c r="F71" s="78">
        <f t="shared" si="9"/>
        <v>133.83000000000001</v>
      </c>
      <c r="H71" s="120">
        <f t="shared" si="7"/>
        <v>80298</v>
      </c>
      <c r="I71" s="121">
        <f t="shared" si="10"/>
        <v>1</v>
      </c>
    </row>
    <row r="72" spans="1:9">
      <c r="A72" s="138">
        <v>4241</v>
      </c>
      <c r="B72" s="242" t="s">
        <v>306</v>
      </c>
      <c r="C72" s="243">
        <v>30000</v>
      </c>
      <c r="D72" s="230">
        <f t="shared" si="8"/>
        <v>10149</v>
      </c>
      <c r="E72" s="244">
        <f>[1]UKUPNO!F541</f>
        <v>40149</v>
      </c>
      <c r="F72" s="231">
        <f t="shared" si="9"/>
        <v>133.83000000000001</v>
      </c>
      <c r="H72" s="120">
        <f t="shared" si="7"/>
        <v>80298</v>
      </c>
      <c r="I72" s="121">
        <f t="shared" si="10"/>
        <v>1</v>
      </c>
    </row>
    <row r="73" spans="1:9" hidden="1">
      <c r="A73" s="94">
        <v>426</v>
      </c>
      <c r="B73" s="95" t="s">
        <v>455</v>
      </c>
      <c r="C73" s="96"/>
      <c r="D73" s="77">
        <f t="shared" si="8"/>
        <v>0</v>
      </c>
      <c r="E73" s="97">
        <f>[1]UKUPNO!F545</f>
        <v>0</v>
      </c>
      <c r="F73" s="78" t="str">
        <f t="shared" si="9"/>
        <v xml:space="preserve"> </v>
      </c>
      <c r="H73" s="120">
        <f t="shared" si="7"/>
        <v>0</v>
      </c>
      <c r="I73" s="121">
        <f t="shared" si="10"/>
        <v>0</v>
      </c>
    </row>
    <row r="74" spans="1:9" hidden="1">
      <c r="A74" s="238">
        <v>4262</v>
      </c>
      <c r="B74" s="239" t="s">
        <v>312</v>
      </c>
      <c r="C74" s="240"/>
      <c r="D74" s="230">
        <f t="shared" si="8"/>
        <v>0</v>
      </c>
      <c r="E74" s="241">
        <f>[1]UKUPNO!F546</f>
        <v>0</v>
      </c>
      <c r="F74" s="231" t="str">
        <f t="shared" si="9"/>
        <v xml:space="preserve"> </v>
      </c>
      <c r="H74" s="120">
        <f t="shared" si="7"/>
        <v>0</v>
      </c>
      <c r="I74" s="121">
        <f t="shared" si="10"/>
        <v>0</v>
      </c>
    </row>
    <row r="75" spans="1:9" hidden="1">
      <c r="A75" s="238">
        <v>4264</v>
      </c>
      <c r="B75" s="239" t="s">
        <v>315</v>
      </c>
      <c r="C75" s="240"/>
      <c r="D75" s="230">
        <f t="shared" si="8"/>
        <v>0</v>
      </c>
      <c r="E75" s="241">
        <f>[1]UKUPNO!$F$549</f>
        <v>0</v>
      </c>
      <c r="F75" s="231" t="str">
        <f t="shared" si="9"/>
        <v xml:space="preserve"> </v>
      </c>
      <c r="H75" s="120">
        <f t="shared" si="7"/>
        <v>0</v>
      </c>
      <c r="I75" s="121">
        <f t="shared" si="10"/>
        <v>0</v>
      </c>
    </row>
    <row r="76" spans="1:9" ht="24" hidden="1">
      <c r="A76" s="90" t="s">
        <v>456</v>
      </c>
      <c r="B76" s="91" t="s">
        <v>457</v>
      </c>
      <c r="C76" s="92"/>
      <c r="D76" s="72">
        <f t="shared" si="8"/>
        <v>0</v>
      </c>
      <c r="E76" s="93">
        <f>[1]UKUPNO!F552</f>
        <v>0</v>
      </c>
      <c r="F76" s="73" t="str">
        <f t="shared" si="9"/>
        <v xml:space="preserve"> </v>
      </c>
      <c r="H76" s="120">
        <f t="shared" si="7"/>
        <v>0</v>
      </c>
      <c r="I76" s="121">
        <f t="shared" si="10"/>
        <v>0</v>
      </c>
    </row>
    <row r="77" spans="1:9" hidden="1">
      <c r="A77" s="94" t="s">
        <v>458</v>
      </c>
      <c r="B77" s="95" t="s">
        <v>459</v>
      </c>
      <c r="C77" s="96"/>
      <c r="D77" s="77">
        <f t="shared" si="8"/>
        <v>0</v>
      </c>
      <c r="E77" s="97">
        <f>[1]UKUPNO!F553</f>
        <v>0</v>
      </c>
      <c r="F77" s="78" t="str">
        <f t="shared" si="9"/>
        <v xml:space="preserve"> </v>
      </c>
      <c r="H77" s="120">
        <f t="shared" si="7"/>
        <v>0</v>
      </c>
      <c r="I77" s="121">
        <f t="shared" si="10"/>
        <v>0</v>
      </c>
    </row>
    <row r="78" spans="1:9" hidden="1">
      <c r="A78" s="238" t="s">
        <v>460</v>
      </c>
      <c r="B78" s="239" t="s">
        <v>459</v>
      </c>
      <c r="C78" s="240"/>
      <c r="D78" s="230">
        <f t="shared" si="8"/>
        <v>0</v>
      </c>
      <c r="E78" s="241">
        <f>[1]UKUPNO!F554</f>
        <v>0</v>
      </c>
      <c r="F78" s="231" t="str">
        <f t="shared" si="9"/>
        <v xml:space="preserve"> </v>
      </c>
      <c r="H78" s="120">
        <f t="shared" si="7"/>
        <v>0</v>
      </c>
      <c r="I78" s="121">
        <f t="shared" si="10"/>
        <v>0</v>
      </c>
    </row>
    <row r="79" spans="1:9" hidden="1">
      <c r="A79" s="94" t="s">
        <v>461</v>
      </c>
      <c r="B79" s="95" t="s">
        <v>462</v>
      </c>
      <c r="C79" s="96"/>
      <c r="D79" s="77">
        <f t="shared" si="8"/>
        <v>0</v>
      </c>
      <c r="E79" s="97">
        <f>[1]UKUPNO!F557</f>
        <v>0</v>
      </c>
      <c r="F79" s="78" t="str">
        <f t="shared" si="9"/>
        <v xml:space="preserve"> </v>
      </c>
      <c r="H79" s="120">
        <f t="shared" si="7"/>
        <v>0</v>
      </c>
      <c r="I79" s="121">
        <f t="shared" si="10"/>
        <v>0</v>
      </c>
    </row>
    <row r="80" spans="1:9" hidden="1">
      <c r="A80" s="238" t="s">
        <v>463</v>
      </c>
      <c r="B80" s="239" t="s">
        <v>462</v>
      </c>
      <c r="C80" s="240"/>
      <c r="D80" s="230">
        <f t="shared" si="8"/>
        <v>0</v>
      </c>
      <c r="E80" s="241">
        <f>[1]UKUPNO!F558</f>
        <v>0</v>
      </c>
      <c r="F80" s="231" t="str">
        <f t="shared" si="9"/>
        <v xml:space="preserve"> </v>
      </c>
      <c r="H80" s="120">
        <f t="shared" si="7"/>
        <v>0</v>
      </c>
      <c r="I80" s="121">
        <f t="shared" si="10"/>
        <v>0</v>
      </c>
    </row>
    <row r="81" spans="1:9" hidden="1">
      <c r="A81" s="94" t="s">
        <v>464</v>
      </c>
      <c r="B81" s="95" t="s">
        <v>465</v>
      </c>
      <c r="C81" s="96"/>
      <c r="D81" s="77">
        <f t="shared" si="8"/>
        <v>0</v>
      </c>
      <c r="E81" s="97">
        <f>[1]UKUPNO!F561</f>
        <v>0</v>
      </c>
      <c r="F81" s="78" t="str">
        <f t="shared" si="9"/>
        <v xml:space="preserve"> </v>
      </c>
      <c r="H81" s="120">
        <f t="shared" si="7"/>
        <v>0</v>
      </c>
      <c r="I81" s="121">
        <f t="shared" si="10"/>
        <v>0</v>
      </c>
    </row>
    <row r="82" spans="1:9" hidden="1">
      <c r="A82" s="238" t="s">
        <v>466</v>
      </c>
      <c r="B82" s="239" t="s">
        <v>465</v>
      </c>
      <c r="C82" s="240"/>
      <c r="D82" s="230">
        <f t="shared" si="8"/>
        <v>0</v>
      </c>
      <c r="E82" s="241">
        <f>[1]UKUPNO!F562</f>
        <v>0</v>
      </c>
      <c r="F82" s="231" t="str">
        <f t="shared" si="9"/>
        <v xml:space="preserve"> </v>
      </c>
      <c r="H82" s="120">
        <f t="shared" si="7"/>
        <v>0</v>
      </c>
      <c r="I82" s="121">
        <f t="shared" si="10"/>
        <v>0</v>
      </c>
    </row>
    <row r="83" spans="1:9" hidden="1">
      <c r="A83" s="94" t="s">
        <v>467</v>
      </c>
      <c r="B83" s="95" t="s">
        <v>468</v>
      </c>
      <c r="C83" s="96"/>
      <c r="D83" s="77">
        <f t="shared" si="8"/>
        <v>0</v>
      </c>
      <c r="E83" s="97">
        <f>[1]UKUPNO!F565</f>
        <v>0</v>
      </c>
      <c r="F83" s="78" t="str">
        <f t="shared" si="9"/>
        <v xml:space="preserve"> </v>
      </c>
      <c r="H83" s="120">
        <f t="shared" si="7"/>
        <v>0</v>
      </c>
      <c r="I83" s="121">
        <f t="shared" si="10"/>
        <v>0</v>
      </c>
    </row>
    <row r="84" spans="1:9" ht="13.5" hidden="1" thickBot="1">
      <c r="A84" s="245" t="s">
        <v>469</v>
      </c>
      <c r="B84" s="246" t="s">
        <v>468</v>
      </c>
      <c r="C84" s="247"/>
      <c r="D84" s="248">
        <f t="shared" si="8"/>
        <v>0</v>
      </c>
      <c r="E84" s="249">
        <f>[1]UKUPNO!F566</f>
        <v>0</v>
      </c>
      <c r="F84" s="250" t="str">
        <f t="shared" si="9"/>
        <v xml:space="preserve"> </v>
      </c>
      <c r="H84" s="120">
        <f t="shared" si="7"/>
        <v>0</v>
      </c>
      <c r="I84" s="121">
        <f t="shared" si="10"/>
        <v>0</v>
      </c>
    </row>
    <row r="85" spans="1:9" ht="15">
      <c r="A85"/>
    </row>
    <row r="87" spans="1:9">
      <c r="A87" s="143"/>
      <c r="B87" s="144"/>
      <c r="C87" s="252"/>
      <c r="D87" s="252"/>
      <c r="E87" s="253"/>
    </row>
    <row r="88" spans="1:9">
      <c r="A88" s="143"/>
      <c r="B88" s="145"/>
      <c r="C88" s="252" t="s">
        <v>317</v>
      </c>
      <c r="D88" s="252" t="s">
        <v>318</v>
      </c>
      <c r="E88" s="253"/>
    </row>
    <row r="89" spans="1:9">
      <c r="A89" s="147" t="s">
        <v>319</v>
      </c>
      <c r="B89" s="144"/>
      <c r="C89" s="252"/>
      <c r="D89" s="252"/>
      <c r="E89" s="253"/>
    </row>
    <row r="90" spans="1:9">
      <c r="A90" s="143"/>
      <c r="B90" s="144"/>
      <c r="C90" s="252"/>
      <c r="D90" s="252"/>
      <c r="E90" s="253"/>
    </row>
  </sheetData>
  <sheetProtection autoFilter="0"/>
  <autoFilter ref="H3:I84" xr:uid="{00000000-0009-0000-0000-000004000000}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63AE-B352-4B72-8ACD-559019FB1BF9}">
  <sheetPr filterMode="1"/>
  <dimension ref="A1:S751"/>
  <sheetViews>
    <sheetView zoomScaleNormal="100" workbookViewId="0">
      <pane ySplit="2" topLeftCell="A3" activePane="bottomLeft" state="frozen"/>
      <selection pane="bottomLeft" activeCell="G2" sqref="G2"/>
    </sheetView>
  </sheetViews>
  <sheetFormatPr defaultColWidth="11.42578125" defaultRowHeight="12.75"/>
  <cols>
    <col min="1" max="1" width="9.5703125" style="283" customWidth="1"/>
    <col min="2" max="2" width="34.42578125" style="284" customWidth="1"/>
    <col min="3" max="3" width="12.7109375" style="285" customWidth="1"/>
    <col min="4" max="4" width="12.85546875" style="285" customWidth="1"/>
    <col min="5" max="5" width="12.42578125" style="285" bestFit="1" customWidth="1"/>
    <col min="6" max="6" width="12.140625" style="285" customWidth="1"/>
    <col min="7" max="7" width="12" style="285" customWidth="1"/>
    <col min="8" max="8" width="12.28515625" style="285" customWidth="1"/>
    <col min="9" max="9" width="12.7109375" style="285" customWidth="1"/>
    <col min="10" max="10" width="11.5703125" style="285" customWidth="1"/>
    <col min="11" max="11" width="10.7109375" style="153" customWidth="1"/>
    <col min="12" max="12" width="1" style="153" customWidth="1"/>
    <col min="13" max="14" width="11.42578125" style="153"/>
    <col min="15" max="15" width="12.5703125" style="153" customWidth="1"/>
    <col min="16" max="16" width="11.42578125" style="153"/>
    <col min="17" max="17" width="12.7109375" style="153" bestFit="1" customWidth="1"/>
    <col min="18" max="254" width="11.42578125" style="153"/>
    <col min="255" max="255" width="9" style="153" bestFit="1" customWidth="1"/>
    <col min="256" max="256" width="34.42578125" style="153" customWidth="1"/>
    <col min="257" max="257" width="12.7109375" style="153" customWidth="1"/>
    <col min="258" max="258" width="15.7109375" style="153" customWidth="1"/>
    <col min="259" max="259" width="12.42578125" style="153" bestFit="1" customWidth="1"/>
    <col min="260" max="260" width="14.140625" style="153" bestFit="1" customWidth="1"/>
    <col min="261" max="261" width="12" style="153" customWidth="1"/>
    <col min="262" max="262" width="12.7109375" style="153" customWidth="1"/>
    <col min="263" max="263" width="10.85546875" style="153" customWidth="1"/>
    <col min="264" max="264" width="14.28515625" style="153" customWidth="1"/>
    <col min="265" max="265" width="10" style="153" bestFit="1" customWidth="1"/>
    <col min="266" max="266" width="1.7109375" style="153" customWidth="1"/>
    <col min="267" max="510" width="11.42578125" style="153"/>
    <col min="511" max="511" width="9" style="153" bestFit="1" customWidth="1"/>
    <col min="512" max="512" width="34.42578125" style="153" customWidth="1"/>
    <col min="513" max="513" width="12.7109375" style="153" customWidth="1"/>
    <col min="514" max="514" width="15.7109375" style="153" customWidth="1"/>
    <col min="515" max="515" width="12.42578125" style="153" bestFit="1" customWidth="1"/>
    <col min="516" max="516" width="14.140625" style="153" bestFit="1" customWidth="1"/>
    <col min="517" max="517" width="12" style="153" customWidth="1"/>
    <col min="518" max="518" width="12.7109375" style="153" customWidth="1"/>
    <col min="519" max="519" width="10.85546875" style="153" customWidth="1"/>
    <col min="520" max="520" width="14.28515625" style="153" customWidth="1"/>
    <col min="521" max="521" width="10" style="153" bestFit="1" customWidth="1"/>
    <col min="522" max="522" width="1.7109375" style="153" customWidth="1"/>
    <col min="523" max="766" width="11.42578125" style="153"/>
    <col min="767" max="767" width="9" style="153" bestFit="1" customWidth="1"/>
    <col min="768" max="768" width="34.42578125" style="153" customWidth="1"/>
    <col min="769" max="769" width="12.7109375" style="153" customWidth="1"/>
    <col min="770" max="770" width="15.7109375" style="153" customWidth="1"/>
    <col min="771" max="771" width="12.42578125" style="153" bestFit="1" customWidth="1"/>
    <col min="772" max="772" width="14.140625" style="153" bestFit="1" customWidth="1"/>
    <col min="773" max="773" width="12" style="153" customWidth="1"/>
    <col min="774" max="774" width="12.7109375" style="153" customWidth="1"/>
    <col min="775" max="775" width="10.85546875" style="153" customWidth="1"/>
    <col min="776" max="776" width="14.28515625" style="153" customWidth="1"/>
    <col min="777" max="777" width="10" style="153" bestFit="1" customWidth="1"/>
    <col min="778" max="778" width="1.7109375" style="153" customWidth="1"/>
    <col min="779" max="1022" width="11.42578125" style="153"/>
    <col min="1023" max="1023" width="9" style="153" bestFit="1" customWidth="1"/>
    <col min="1024" max="1024" width="34.42578125" style="153" customWidth="1"/>
    <col min="1025" max="1025" width="12.7109375" style="153" customWidth="1"/>
    <col min="1026" max="1026" width="15.7109375" style="153" customWidth="1"/>
    <col min="1027" max="1027" width="12.42578125" style="153" bestFit="1" customWidth="1"/>
    <col min="1028" max="1028" width="14.140625" style="153" bestFit="1" customWidth="1"/>
    <col min="1029" max="1029" width="12" style="153" customWidth="1"/>
    <col min="1030" max="1030" width="12.7109375" style="153" customWidth="1"/>
    <col min="1031" max="1031" width="10.85546875" style="153" customWidth="1"/>
    <col min="1032" max="1032" width="14.28515625" style="153" customWidth="1"/>
    <col min="1033" max="1033" width="10" style="153" bestFit="1" customWidth="1"/>
    <col min="1034" max="1034" width="1.7109375" style="153" customWidth="1"/>
    <col min="1035" max="1278" width="11.42578125" style="153"/>
    <col min="1279" max="1279" width="9" style="153" bestFit="1" customWidth="1"/>
    <col min="1280" max="1280" width="34.42578125" style="153" customWidth="1"/>
    <col min="1281" max="1281" width="12.7109375" style="153" customWidth="1"/>
    <col min="1282" max="1282" width="15.7109375" style="153" customWidth="1"/>
    <col min="1283" max="1283" width="12.42578125" style="153" bestFit="1" customWidth="1"/>
    <col min="1284" max="1284" width="14.140625" style="153" bestFit="1" customWidth="1"/>
    <col min="1285" max="1285" width="12" style="153" customWidth="1"/>
    <col min="1286" max="1286" width="12.7109375" style="153" customWidth="1"/>
    <col min="1287" max="1287" width="10.85546875" style="153" customWidth="1"/>
    <col min="1288" max="1288" width="14.28515625" style="153" customWidth="1"/>
    <col min="1289" max="1289" width="10" style="153" bestFit="1" customWidth="1"/>
    <col min="1290" max="1290" width="1.7109375" style="153" customWidth="1"/>
    <col min="1291" max="1534" width="11.42578125" style="153"/>
    <col min="1535" max="1535" width="9" style="153" bestFit="1" customWidth="1"/>
    <col min="1536" max="1536" width="34.42578125" style="153" customWidth="1"/>
    <col min="1537" max="1537" width="12.7109375" style="153" customWidth="1"/>
    <col min="1538" max="1538" width="15.7109375" style="153" customWidth="1"/>
    <col min="1539" max="1539" width="12.42578125" style="153" bestFit="1" customWidth="1"/>
    <col min="1540" max="1540" width="14.140625" style="153" bestFit="1" customWidth="1"/>
    <col min="1541" max="1541" width="12" style="153" customWidth="1"/>
    <col min="1542" max="1542" width="12.7109375" style="153" customWidth="1"/>
    <col min="1543" max="1543" width="10.85546875" style="153" customWidth="1"/>
    <col min="1544" max="1544" width="14.28515625" style="153" customWidth="1"/>
    <col min="1545" max="1545" width="10" style="153" bestFit="1" customWidth="1"/>
    <col min="1546" max="1546" width="1.7109375" style="153" customWidth="1"/>
    <col min="1547" max="1790" width="11.42578125" style="153"/>
    <col min="1791" max="1791" width="9" style="153" bestFit="1" customWidth="1"/>
    <col min="1792" max="1792" width="34.42578125" style="153" customWidth="1"/>
    <col min="1793" max="1793" width="12.7109375" style="153" customWidth="1"/>
    <col min="1794" max="1794" width="15.7109375" style="153" customWidth="1"/>
    <col min="1795" max="1795" width="12.42578125" style="153" bestFit="1" customWidth="1"/>
    <col min="1796" max="1796" width="14.140625" style="153" bestFit="1" customWidth="1"/>
    <col min="1797" max="1797" width="12" style="153" customWidth="1"/>
    <col min="1798" max="1798" width="12.7109375" style="153" customWidth="1"/>
    <col min="1799" max="1799" width="10.85546875" style="153" customWidth="1"/>
    <col min="1800" max="1800" width="14.28515625" style="153" customWidth="1"/>
    <col min="1801" max="1801" width="10" style="153" bestFit="1" customWidth="1"/>
    <col min="1802" max="1802" width="1.7109375" style="153" customWidth="1"/>
    <col min="1803" max="2046" width="11.42578125" style="153"/>
    <col min="2047" max="2047" width="9" style="153" bestFit="1" customWidth="1"/>
    <col min="2048" max="2048" width="34.42578125" style="153" customWidth="1"/>
    <col min="2049" max="2049" width="12.7109375" style="153" customWidth="1"/>
    <col min="2050" max="2050" width="15.7109375" style="153" customWidth="1"/>
    <col min="2051" max="2051" width="12.42578125" style="153" bestFit="1" customWidth="1"/>
    <col min="2052" max="2052" width="14.140625" style="153" bestFit="1" customWidth="1"/>
    <col min="2053" max="2053" width="12" style="153" customWidth="1"/>
    <col min="2054" max="2054" width="12.7109375" style="153" customWidth="1"/>
    <col min="2055" max="2055" width="10.85546875" style="153" customWidth="1"/>
    <col min="2056" max="2056" width="14.28515625" style="153" customWidth="1"/>
    <col min="2057" max="2057" width="10" style="153" bestFit="1" customWidth="1"/>
    <col min="2058" max="2058" width="1.7109375" style="153" customWidth="1"/>
    <col min="2059" max="2302" width="11.42578125" style="153"/>
    <col min="2303" max="2303" width="9" style="153" bestFit="1" customWidth="1"/>
    <col min="2304" max="2304" width="34.42578125" style="153" customWidth="1"/>
    <col min="2305" max="2305" width="12.7109375" style="153" customWidth="1"/>
    <col min="2306" max="2306" width="15.7109375" style="153" customWidth="1"/>
    <col min="2307" max="2307" width="12.42578125" style="153" bestFit="1" customWidth="1"/>
    <col min="2308" max="2308" width="14.140625" style="153" bestFit="1" customWidth="1"/>
    <col min="2309" max="2309" width="12" style="153" customWidth="1"/>
    <col min="2310" max="2310" width="12.7109375" style="153" customWidth="1"/>
    <col min="2311" max="2311" width="10.85546875" style="153" customWidth="1"/>
    <col min="2312" max="2312" width="14.28515625" style="153" customWidth="1"/>
    <col min="2313" max="2313" width="10" style="153" bestFit="1" customWidth="1"/>
    <col min="2314" max="2314" width="1.7109375" style="153" customWidth="1"/>
    <col min="2315" max="2558" width="11.42578125" style="153"/>
    <col min="2559" max="2559" width="9" style="153" bestFit="1" customWidth="1"/>
    <col min="2560" max="2560" width="34.42578125" style="153" customWidth="1"/>
    <col min="2561" max="2561" width="12.7109375" style="153" customWidth="1"/>
    <col min="2562" max="2562" width="15.7109375" style="153" customWidth="1"/>
    <col min="2563" max="2563" width="12.42578125" style="153" bestFit="1" customWidth="1"/>
    <col min="2564" max="2564" width="14.140625" style="153" bestFit="1" customWidth="1"/>
    <col min="2565" max="2565" width="12" style="153" customWidth="1"/>
    <col min="2566" max="2566" width="12.7109375" style="153" customWidth="1"/>
    <col min="2567" max="2567" width="10.85546875" style="153" customWidth="1"/>
    <col min="2568" max="2568" width="14.28515625" style="153" customWidth="1"/>
    <col min="2569" max="2569" width="10" style="153" bestFit="1" customWidth="1"/>
    <col min="2570" max="2570" width="1.7109375" style="153" customWidth="1"/>
    <col min="2571" max="2814" width="11.42578125" style="153"/>
    <col min="2815" max="2815" width="9" style="153" bestFit="1" customWidth="1"/>
    <col min="2816" max="2816" width="34.42578125" style="153" customWidth="1"/>
    <col min="2817" max="2817" width="12.7109375" style="153" customWidth="1"/>
    <col min="2818" max="2818" width="15.7109375" style="153" customWidth="1"/>
    <col min="2819" max="2819" width="12.42578125" style="153" bestFit="1" customWidth="1"/>
    <col min="2820" max="2820" width="14.140625" style="153" bestFit="1" customWidth="1"/>
    <col min="2821" max="2821" width="12" style="153" customWidth="1"/>
    <col min="2822" max="2822" width="12.7109375" style="153" customWidth="1"/>
    <col min="2823" max="2823" width="10.85546875" style="153" customWidth="1"/>
    <col min="2824" max="2824" width="14.28515625" style="153" customWidth="1"/>
    <col min="2825" max="2825" width="10" style="153" bestFit="1" customWidth="1"/>
    <col min="2826" max="2826" width="1.7109375" style="153" customWidth="1"/>
    <col min="2827" max="3070" width="11.42578125" style="153"/>
    <col min="3071" max="3071" width="9" style="153" bestFit="1" customWidth="1"/>
    <col min="3072" max="3072" width="34.42578125" style="153" customWidth="1"/>
    <col min="3073" max="3073" width="12.7109375" style="153" customWidth="1"/>
    <col min="3074" max="3074" width="15.7109375" style="153" customWidth="1"/>
    <col min="3075" max="3075" width="12.42578125" style="153" bestFit="1" customWidth="1"/>
    <col min="3076" max="3076" width="14.140625" style="153" bestFit="1" customWidth="1"/>
    <col min="3077" max="3077" width="12" style="153" customWidth="1"/>
    <col min="3078" max="3078" width="12.7109375" style="153" customWidth="1"/>
    <col min="3079" max="3079" width="10.85546875" style="153" customWidth="1"/>
    <col min="3080" max="3080" width="14.28515625" style="153" customWidth="1"/>
    <col min="3081" max="3081" width="10" style="153" bestFit="1" customWidth="1"/>
    <col min="3082" max="3082" width="1.7109375" style="153" customWidth="1"/>
    <col min="3083" max="3326" width="11.42578125" style="153"/>
    <col min="3327" max="3327" width="9" style="153" bestFit="1" customWidth="1"/>
    <col min="3328" max="3328" width="34.42578125" style="153" customWidth="1"/>
    <col min="3329" max="3329" width="12.7109375" style="153" customWidth="1"/>
    <col min="3330" max="3330" width="15.7109375" style="153" customWidth="1"/>
    <col min="3331" max="3331" width="12.42578125" style="153" bestFit="1" customWidth="1"/>
    <col min="3332" max="3332" width="14.140625" style="153" bestFit="1" customWidth="1"/>
    <col min="3333" max="3333" width="12" style="153" customWidth="1"/>
    <col min="3334" max="3334" width="12.7109375" style="153" customWidth="1"/>
    <col min="3335" max="3335" width="10.85546875" style="153" customWidth="1"/>
    <col min="3336" max="3336" width="14.28515625" style="153" customWidth="1"/>
    <col min="3337" max="3337" width="10" style="153" bestFit="1" customWidth="1"/>
    <col min="3338" max="3338" width="1.7109375" style="153" customWidth="1"/>
    <col min="3339" max="3582" width="11.42578125" style="153"/>
    <col min="3583" max="3583" width="9" style="153" bestFit="1" customWidth="1"/>
    <col min="3584" max="3584" width="34.42578125" style="153" customWidth="1"/>
    <col min="3585" max="3585" width="12.7109375" style="153" customWidth="1"/>
    <col min="3586" max="3586" width="15.7109375" style="153" customWidth="1"/>
    <col min="3587" max="3587" width="12.42578125" style="153" bestFit="1" customWidth="1"/>
    <col min="3588" max="3588" width="14.140625" style="153" bestFit="1" customWidth="1"/>
    <col min="3589" max="3589" width="12" style="153" customWidth="1"/>
    <col min="3590" max="3590" width="12.7109375" style="153" customWidth="1"/>
    <col min="3591" max="3591" width="10.85546875" style="153" customWidth="1"/>
    <col min="3592" max="3592" width="14.28515625" style="153" customWidth="1"/>
    <col min="3593" max="3593" width="10" style="153" bestFit="1" customWidth="1"/>
    <col min="3594" max="3594" width="1.7109375" style="153" customWidth="1"/>
    <col min="3595" max="3838" width="11.42578125" style="153"/>
    <col min="3839" max="3839" width="9" style="153" bestFit="1" customWidth="1"/>
    <col min="3840" max="3840" width="34.42578125" style="153" customWidth="1"/>
    <col min="3841" max="3841" width="12.7109375" style="153" customWidth="1"/>
    <col min="3842" max="3842" width="15.7109375" style="153" customWidth="1"/>
    <col min="3843" max="3843" width="12.42578125" style="153" bestFit="1" customWidth="1"/>
    <col min="3844" max="3844" width="14.140625" style="153" bestFit="1" customWidth="1"/>
    <col min="3845" max="3845" width="12" style="153" customWidth="1"/>
    <col min="3846" max="3846" width="12.7109375" style="153" customWidth="1"/>
    <col min="3847" max="3847" width="10.85546875" style="153" customWidth="1"/>
    <col min="3848" max="3848" width="14.28515625" style="153" customWidth="1"/>
    <col min="3849" max="3849" width="10" style="153" bestFit="1" customWidth="1"/>
    <col min="3850" max="3850" width="1.7109375" style="153" customWidth="1"/>
    <col min="3851" max="4094" width="11.42578125" style="153"/>
    <col min="4095" max="4095" width="9" style="153" bestFit="1" customWidth="1"/>
    <col min="4096" max="4096" width="34.42578125" style="153" customWidth="1"/>
    <col min="4097" max="4097" width="12.7109375" style="153" customWidth="1"/>
    <col min="4098" max="4098" width="15.7109375" style="153" customWidth="1"/>
    <col min="4099" max="4099" width="12.42578125" style="153" bestFit="1" customWidth="1"/>
    <col min="4100" max="4100" width="14.140625" style="153" bestFit="1" customWidth="1"/>
    <col min="4101" max="4101" width="12" style="153" customWidth="1"/>
    <col min="4102" max="4102" width="12.7109375" style="153" customWidth="1"/>
    <col min="4103" max="4103" width="10.85546875" style="153" customWidth="1"/>
    <col min="4104" max="4104" width="14.28515625" style="153" customWidth="1"/>
    <col min="4105" max="4105" width="10" style="153" bestFit="1" customWidth="1"/>
    <col min="4106" max="4106" width="1.7109375" style="153" customWidth="1"/>
    <col min="4107" max="4350" width="11.42578125" style="153"/>
    <col min="4351" max="4351" width="9" style="153" bestFit="1" customWidth="1"/>
    <col min="4352" max="4352" width="34.42578125" style="153" customWidth="1"/>
    <col min="4353" max="4353" width="12.7109375" style="153" customWidth="1"/>
    <col min="4354" max="4354" width="15.7109375" style="153" customWidth="1"/>
    <col min="4355" max="4355" width="12.42578125" style="153" bestFit="1" customWidth="1"/>
    <col min="4356" max="4356" width="14.140625" style="153" bestFit="1" customWidth="1"/>
    <col min="4357" max="4357" width="12" style="153" customWidth="1"/>
    <col min="4358" max="4358" width="12.7109375" style="153" customWidth="1"/>
    <col min="4359" max="4359" width="10.85546875" style="153" customWidth="1"/>
    <col min="4360" max="4360" width="14.28515625" style="153" customWidth="1"/>
    <col min="4361" max="4361" width="10" style="153" bestFit="1" customWidth="1"/>
    <col min="4362" max="4362" width="1.7109375" style="153" customWidth="1"/>
    <col min="4363" max="4606" width="11.42578125" style="153"/>
    <col min="4607" max="4607" width="9" style="153" bestFit="1" customWidth="1"/>
    <col min="4608" max="4608" width="34.42578125" style="153" customWidth="1"/>
    <col min="4609" max="4609" width="12.7109375" style="153" customWidth="1"/>
    <col min="4610" max="4610" width="15.7109375" style="153" customWidth="1"/>
    <col min="4611" max="4611" width="12.42578125" style="153" bestFit="1" customWidth="1"/>
    <col min="4612" max="4612" width="14.140625" style="153" bestFit="1" customWidth="1"/>
    <col min="4613" max="4613" width="12" style="153" customWidth="1"/>
    <col min="4614" max="4614" width="12.7109375" style="153" customWidth="1"/>
    <col min="4615" max="4615" width="10.85546875" style="153" customWidth="1"/>
    <col min="4616" max="4616" width="14.28515625" style="153" customWidth="1"/>
    <col min="4617" max="4617" width="10" style="153" bestFit="1" customWidth="1"/>
    <col min="4618" max="4618" width="1.7109375" style="153" customWidth="1"/>
    <col min="4619" max="4862" width="11.42578125" style="153"/>
    <col min="4863" max="4863" width="9" style="153" bestFit="1" customWidth="1"/>
    <col min="4864" max="4864" width="34.42578125" style="153" customWidth="1"/>
    <col min="4865" max="4865" width="12.7109375" style="153" customWidth="1"/>
    <col min="4866" max="4866" width="15.7109375" style="153" customWidth="1"/>
    <col min="4867" max="4867" width="12.42578125" style="153" bestFit="1" customWidth="1"/>
    <col min="4868" max="4868" width="14.140625" style="153" bestFit="1" customWidth="1"/>
    <col min="4869" max="4869" width="12" style="153" customWidth="1"/>
    <col min="4870" max="4870" width="12.7109375" style="153" customWidth="1"/>
    <col min="4871" max="4871" width="10.85546875" style="153" customWidth="1"/>
    <col min="4872" max="4872" width="14.28515625" style="153" customWidth="1"/>
    <col min="4873" max="4873" width="10" style="153" bestFit="1" customWidth="1"/>
    <col min="4874" max="4874" width="1.7109375" style="153" customWidth="1"/>
    <col min="4875" max="5118" width="11.42578125" style="153"/>
    <col min="5119" max="5119" width="9" style="153" bestFit="1" customWidth="1"/>
    <col min="5120" max="5120" width="34.42578125" style="153" customWidth="1"/>
    <col min="5121" max="5121" width="12.7109375" style="153" customWidth="1"/>
    <col min="5122" max="5122" width="15.7109375" style="153" customWidth="1"/>
    <col min="5123" max="5123" width="12.42578125" style="153" bestFit="1" customWidth="1"/>
    <col min="5124" max="5124" width="14.140625" style="153" bestFit="1" customWidth="1"/>
    <col min="5125" max="5125" width="12" style="153" customWidth="1"/>
    <col min="5126" max="5126" width="12.7109375" style="153" customWidth="1"/>
    <col min="5127" max="5127" width="10.85546875" style="153" customWidth="1"/>
    <col min="5128" max="5128" width="14.28515625" style="153" customWidth="1"/>
    <col min="5129" max="5129" width="10" style="153" bestFit="1" customWidth="1"/>
    <col min="5130" max="5130" width="1.7109375" style="153" customWidth="1"/>
    <col min="5131" max="5374" width="11.42578125" style="153"/>
    <col min="5375" max="5375" width="9" style="153" bestFit="1" customWidth="1"/>
    <col min="5376" max="5376" width="34.42578125" style="153" customWidth="1"/>
    <col min="5377" max="5377" width="12.7109375" style="153" customWidth="1"/>
    <col min="5378" max="5378" width="15.7109375" style="153" customWidth="1"/>
    <col min="5379" max="5379" width="12.42578125" style="153" bestFit="1" customWidth="1"/>
    <col min="5380" max="5380" width="14.140625" style="153" bestFit="1" customWidth="1"/>
    <col min="5381" max="5381" width="12" style="153" customWidth="1"/>
    <col min="5382" max="5382" width="12.7109375" style="153" customWidth="1"/>
    <col min="5383" max="5383" width="10.85546875" style="153" customWidth="1"/>
    <col min="5384" max="5384" width="14.28515625" style="153" customWidth="1"/>
    <col min="5385" max="5385" width="10" style="153" bestFit="1" customWidth="1"/>
    <col min="5386" max="5386" width="1.7109375" style="153" customWidth="1"/>
    <col min="5387" max="5630" width="11.42578125" style="153"/>
    <col min="5631" max="5631" width="9" style="153" bestFit="1" customWidth="1"/>
    <col min="5632" max="5632" width="34.42578125" style="153" customWidth="1"/>
    <col min="5633" max="5633" width="12.7109375" style="153" customWidth="1"/>
    <col min="5634" max="5634" width="15.7109375" style="153" customWidth="1"/>
    <col min="5635" max="5635" width="12.42578125" style="153" bestFit="1" customWidth="1"/>
    <col min="5636" max="5636" width="14.140625" style="153" bestFit="1" customWidth="1"/>
    <col min="5637" max="5637" width="12" style="153" customWidth="1"/>
    <col min="5638" max="5638" width="12.7109375" style="153" customWidth="1"/>
    <col min="5639" max="5639" width="10.85546875" style="153" customWidth="1"/>
    <col min="5640" max="5640" width="14.28515625" style="153" customWidth="1"/>
    <col min="5641" max="5641" width="10" style="153" bestFit="1" customWidth="1"/>
    <col min="5642" max="5642" width="1.7109375" style="153" customWidth="1"/>
    <col min="5643" max="5886" width="11.42578125" style="153"/>
    <col min="5887" max="5887" width="9" style="153" bestFit="1" customWidth="1"/>
    <col min="5888" max="5888" width="34.42578125" style="153" customWidth="1"/>
    <col min="5889" max="5889" width="12.7109375" style="153" customWidth="1"/>
    <col min="5890" max="5890" width="15.7109375" style="153" customWidth="1"/>
    <col min="5891" max="5891" width="12.42578125" style="153" bestFit="1" customWidth="1"/>
    <col min="5892" max="5892" width="14.140625" style="153" bestFit="1" customWidth="1"/>
    <col min="5893" max="5893" width="12" style="153" customWidth="1"/>
    <col min="5894" max="5894" width="12.7109375" style="153" customWidth="1"/>
    <col min="5895" max="5895" width="10.85546875" style="153" customWidth="1"/>
    <col min="5896" max="5896" width="14.28515625" style="153" customWidth="1"/>
    <col min="5897" max="5897" width="10" style="153" bestFit="1" customWidth="1"/>
    <col min="5898" max="5898" width="1.7109375" style="153" customWidth="1"/>
    <col min="5899" max="6142" width="11.42578125" style="153"/>
    <col min="6143" max="6143" width="9" style="153" bestFit="1" customWidth="1"/>
    <col min="6144" max="6144" width="34.42578125" style="153" customWidth="1"/>
    <col min="6145" max="6145" width="12.7109375" style="153" customWidth="1"/>
    <col min="6146" max="6146" width="15.7109375" style="153" customWidth="1"/>
    <col min="6147" max="6147" width="12.42578125" style="153" bestFit="1" customWidth="1"/>
    <col min="6148" max="6148" width="14.140625" style="153" bestFit="1" customWidth="1"/>
    <col min="6149" max="6149" width="12" style="153" customWidth="1"/>
    <col min="6150" max="6150" width="12.7109375" style="153" customWidth="1"/>
    <col min="6151" max="6151" width="10.85546875" style="153" customWidth="1"/>
    <col min="6152" max="6152" width="14.28515625" style="153" customWidth="1"/>
    <col min="6153" max="6153" width="10" style="153" bestFit="1" customWidth="1"/>
    <col min="6154" max="6154" width="1.7109375" style="153" customWidth="1"/>
    <col min="6155" max="6398" width="11.42578125" style="153"/>
    <col min="6399" max="6399" width="9" style="153" bestFit="1" customWidth="1"/>
    <col min="6400" max="6400" width="34.42578125" style="153" customWidth="1"/>
    <col min="6401" max="6401" width="12.7109375" style="153" customWidth="1"/>
    <col min="6402" max="6402" width="15.7109375" style="153" customWidth="1"/>
    <col min="6403" max="6403" width="12.42578125" style="153" bestFit="1" customWidth="1"/>
    <col min="6404" max="6404" width="14.140625" style="153" bestFit="1" customWidth="1"/>
    <col min="6405" max="6405" width="12" style="153" customWidth="1"/>
    <col min="6406" max="6406" width="12.7109375" style="153" customWidth="1"/>
    <col min="6407" max="6407" width="10.85546875" style="153" customWidth="1"/>
    <col min="6408" max="6408" width="14.28515625" style="153" customWidth="1"/>
    <col min="6409" max="6409" width="10" style="153" bestFit="1" customWidth="1"/>
    <col min="6410" max="6410" width="1.7109375" style="153" customWidth="1"/>
    <col min="6411" max="6654" width="11.42578125" style="153"/>
    <col min="6655" max="6655" width="9" style="153" bestFit="1" customWidth="1"/>
    <col min="6656" max="6656" width="34.42578125" style="153" customWidth="1"/>
    <col min="6657" max="6657" width="12.7109375" style="153" customWidth="1"/>
    <col min="6658" max="6658" width="15.7109375" style="153" customWidth="1"/>
    <col min="6659" max="6659" width="12.42578125" style="153" bestFit="1" customWidth="1"/>
    <col min="6660" max="6660" width="14.140625" style="153" bestFit="1" customWidth="1"/>
    <col min="6661" max="6661" width="12" style="153" customWidth="1"/>
    <col min="6662" max="6662" width="12.7109375" style="153" customWidth="1"/>
    <col min="6663" max="6663" width="10.85546875" style="153" customWidth="1"/>
    <col min="6664" max="6664" width="14.28515625" style="153" customWidth="1"/>
    <col min="6665" max="6665" width="10" style="153" bestFit="1" customWidth="1"/>
    <col min="6666" max="6666" width="1.7109375" style="153" customWidth="1"/>
    <col min="6667" max="6910" width="11.42578125" style="153"/>
    <col min="6911" max="6911" width="9" style="153" bestFit="1" customWidth="1"/>
    <col min="6912" max="6912" width="34.42578125" style="153" customWidth="1"/>
    <col min="6913" max="6913" width="12.7109375" style="153" customWidth="1"/>
    <col min="6914" max="6914" width="15.7109375" style="153" customWidth="1"/>
    <col min="6915" max="6915" width="12.42578125" style="153" bestFit="1" customWidth="1"/>
    <col min="6916" max="6916" width="14.140625" style="153" bestFit="1" customWidth="1"/>
    <col min="6917" max="6917" width="12" style="153" customWidth="1"/>
    <col min="6918" max="6918" width="12.7109375" style="153" customWidth="1"/>
    <col min="6919" max="6919" width="10.85546875" style="153" customWidth="1"/>
    <col min="6920" max="6920" width="14.28515625" style="153" customWidth="1"/>
    <col min="6921" max="6921" width="10" style="153" bestFit="1" customWidth="1"/>
    <col min="6922" max="6922" width="1.7109375" style="153" customWidth="1"/>
    <col min="6923" max="7166" width="11.42578125" style="153"/>
    <col min="7167" max="7167" width="9" style="153" bestFit="1" customWidth="1"/>
    <col min="7168" max="7168" width="34.42578125" style="153" customWidth="1"/>
    <col min="7169" max="7169" width="12.7109375" style="153" customWidth="1"/>
    <col min="7170" max="7170" width="15.7109375" style="153" customWidth="1"/>
    <col min="7171" max="7171" width="12.42578125" style="153" bestFit="1" customWidth="1"/>
    <col min="7172" max="7172" width="14.140625" style="153" bestFit="1" customWidth="1"/>
    <col min="7173" max="7173" width="12" style="153" customWidth="1"/>
    <col min="7174" max="7174" width="12.7109375" style="153" customWidth="1"/>
    <col min="7175" max="7175" width="10.85546875" style="153" customWidth="1"/>
    <col min="7176" max="7176" width="14.28515625" style="153" customWidth="1"/>
    <col min="7177" max="7177" width="10" style="153" bestFit="1" customWidth="1"/>
    <col min="7178" max="7178" width="1.7109375" style="153" customWidth="1"/>
    <col min="7179" max="7422" width="11.42578125" style="153"/>
    <col min="7423" max="7423" width="9" style="153" bestFit="1" customWidth="1"/>
    <col min="7424" max="7424" width="34.42578125" style="153" customWidth="1"/>
    <col min="7425" max="7425" width="12.7109375" style="153" customWidth="1"/>
    <col min="7426" max="7426" width="15.7109375" style="153" customWidth="1"/>
    <col min="7427" max="7427" width="12.42578125" style="153" bestFit="1" customWidth="1"/>
    <col min="7428" max="7428" width="14.140625" style="153" bestFit="1" customWidth="1"/>
    <col min="7429" max="7429" width="12" style="153" customWidth="1"/>
    <col min="7430" max="7430" width="12.7109375" style="153" customWidth="1"/>
    <col min="7431" max="7431" width="10.85546875" style="153" customWidth="1"/>
    <col min="7432" max="7432" width="14.28515625" style="153" customWidth="1"/>
    <col min="7433" max="7433" width="10" style="153" bestFit="1" customWidth="1"/>
    <col min="7434" max="7434" width="1.7109375" style="153" customWidth="1"/>
    <col min="7435" max="7678" width="11.42578125" style="153"/>
    <col min="7679" max="7679" width="9" style="153" bestFit="1" customWidth="1"/>
    <col min="7680" max="7680" width="34.42578125" style="153" customWidth="1"/>
    <col min="7681" max="7681" width="12.7109375" style="153" customWidth="1"/>
    <col min="7682" max="7682" width="15.7109375" style="153" customWidth="1"/>
    <col min="7683" max="7683" width="12.42578125" style="153" bestFit="1" customWidth="1"/>
    <col min="7684" max="7684" width="14.140625" style="153" bestFit="1" customWidth="1"/>
    <col min="7685" max="7685" width="12" style="153" customWidth="1"/>
    <col min="7686" max="7686" width="12.7109375" style="153" customWidth="1"/>
    <col min="7687" max="7687" width="10.85546875" style="153" customWidth="1"/>
    <col min="7688" max="7688" width="14.28515625" style="153" customWidth="1"/>
    <col min="7689" max="7689" width="10" style="153" bestFit="1" customWidth="1"/>
    <col min="7690" max="7690" width="1.7109375" style="153" customWidth="1"/>
    <col min="7691" max="7934" width="11.42578125" style="153"/>
    <col min="7935" max="7935" width="9" style="153" bestFit="1" customWidth="1"/>
    <col min="7936" max="7936" width="34.42578125" style="153" customWidth="1"/>
    <col min="7937" max="7937" width="12.7109375" style="153" customWidth="1"/>
    <col min="7938" max="7938" width="15.7109375" style="153" customWidth="1"/>
    <col min="7939" max="7939" width="12.42578125" style="153" bestFit="1" customWidth="1"/>
    <col min="7940" max="7940" width="14.140625" style="153" bestFit="1" customWidth="1"/>
    <col min="7941" max="7941" width="12" style="153" customWidth="1"/>
    <col min="7942" max="7942" width="12.7109375" style="153" customWidth="1"/>
    <col min="7943" max="7943" width="10.85546875" style="153" customWidth="1"/>
    <col min="7944" max="7944" width="14.28515625" style="153" customWidth="1"/>
    <col min="7945" max="7945" width="10" style="153" bestFit="1" customWidth="1"/>
    <col min="7946" max="7946" width="1.7109375" style="153" customWidth="1"/>
    <col min="7947" max="8190" width="11.42578125" style="153"/>
    <col min="8191" max="8191" width="9" style="153" bestFit="1" customWidth="1"/>
    <col min="8192" max="8192" width="34.42578125" style="153" customWidth="1"/>
    <col min="8193" max="8193" width="12.7109375" style="153" customWidth="1"/>
    <col min="8194" max="8194" width="15.7109375" style="153" customWidth="1"/>
    <col min="8195" max="8195" width="12.42578125" style="153" bestFit="1" customWidth="1"/>
    <col min="8196" max="8196" width="14.140625" style="153" bestFit="1" customWidth="1"/>
    <col min="8197" max="8197" width="12" style="153" customWidth="1"/>
    <col min="8198" max="8198" width="12.7109375" style="153" customWidth="1"/>
    <col min="8199" max="8199" width="10.85546875" style="153" customWidth="1"/>
    <col min="8200" max="8200" width="14.28515625" style="153" customWidth="1"/>
    <col min="8201" max="8201" width="10" style="153" bestFit="1" customWidth="1"/>
    <col min="8202" max="8202" width="1.7109375" style="153" customWidth="1"/>
    <col min="8203" max="8446" width="11.42578125" style="153"/>
    <col min="8447" max="8447" width="9" style="153" bestFit="1" customWidth="1"/>
    <col min="8448" max="8448" width="34.42578125" style="153" customWidth="1"/>
    <col min="8449" max="8449" width="12.7109375" style="153" customWidth="1"/>
    <col min="8450" max="8450" width="15.7109375" style="153" customWidth="1"/>
    <col min="8451" max="8451" width="12.42578125" style="153" bestFit="1" customWidth="1"/>
    <col min="8452" max="8452" width="14.140625" style="153" bestFit="1" customWidth="1"/>
    <col min="8453" max="8453" width="12" style="153" customWidth="1"/>
    <col min="8454" max="8454" width="12.7109375" style="153" customWidth="1"/>
    <col min="8455" max="8455" width="10.85546875" style="153" customWidth="1"/>
    <col min="8456" max="8456" width="14.28515625" style="153" customWidth="1"/>
    <col min="8457" max="8457" width="10" style="153" bestFit="1" customWidth="1"/>
    <col min="8458" max="8458" width="1.7109375" style="153" customWidth="1"/>
    <col min="8459" max="8702" width="11.42578125" style="153"/>
    <col min="8703" max="8703" width="9" style="153" bestFit="1" customWidth="1"/>
    <col min="8704" max="8704" width="34.42578125" style="153" customWidth="1"/>
    <col min="8705" max="8705" width="12.7109375" style="153" customWidth="1"/>
    <col min="8706" max="8706" width="15.7109375" style="153" customWidth="1"/>
    <col min="8707" max="8707" width="12.42578125" style="153" bestFit="1" customWidth="1"/>
    <col min="8708" max="8708" width="14.140625" style="153" bestFit="1" customWidth="1"/>
    <col min="8709" max="8709" width="12" style="153" customWidth="1"/>
    <col min="8710" max="8710" width="12.7109375" style="153" customWidth="1"/>
    <col min="8711" max="8711" width="10.85546875" style="153" customWidth="1"/>
    <col min="8712" max="8712" width="14.28515625" style="153" customWidth="1"/>
    <col min="8713" max="8713" width="10" style="153" bestFit="1" customWidth="1"/>
    <col min="8714" max="8714" width="1.7109375" style="153" customWidth="1"/>
    <col min="8715" max="8958" width="11.42578125" style="153"/>
    <col min="8959" max="8959" width="9" style="153" bestFit="1" customWidth="1"/>
    <col min="8960" max="8960" width="34.42578125" style="153" customWidth="1"/>
    <col min="8961" max="8961" width="12.7109375" style="153" customWidth="1"/>
    <col min="8962" max="8962" width="15.7109375" style="153" customWidth="1"/>
    <col min="8963" max="8963" width="12.42578125" style="153" bestFit="1" customWidth="1"/>
    <col min="8964" max="8964" width="14.140625" style="153" bestFit="1" customWidth="1"/>
    <col min="8965" max="8965" width="12" style="153" customWidth="1"/>
    <col min="8966" max="8966" width="12.7109375" style="153" customWidth="1"/>
    <col min="8967" max="8967" width="10.85546875" style="153" customWidth="1"/>
    <col min="8968" max="8968" width="14.28515625" style="153" customWidth="1"/>
    <col min="8969" max="8969" width="10" style="153" bestFit="1" customWidth="1"/>
    <col min="8970" max="8970" width="1.7109375" style="153" customWidth="1"/>
    <col min="8971" max="9214" width="11.42578125" style="153"/>
    <col min="9215" max="9215" width="9" style="153" bestFit="1" customWidth="1"/>
    <col min="9216" max="9216" width="34.42578125" style="153" customWidth="1"/>
    <col min="9217" max="9217" width="12.7109375" style="153" customWidth="1"/>
    <col min="9218" max="9218" width="15.7109375" style="153" customWidth="1"/>
    <col min="9219" max="9219" width="12.42578125" style="153" bestFit="1" customWidth="1"/>
    <col min="9220" max="9220" width="14.140625" style="153" bestFit="1" customWidth="1"/>
    <col min="9221" max="9221" width="12" style="153" customWidth="1"/>
    <col min="9222" max="9222" width="12.7109375" style="153" customWidth="1"/>
    <col min="9223" max="9223" width="10.85546875" style="153" customWidth="1"/>
    <col min="9224" max="9224" width="14.28515625" style="153" customWidth="1"/>
    <col min="9225" max="9225" width="10" style="153" bestFit="1" customWidth="1"/>
    <col min="9226" max="9226" width="1.7109375" style="153" customWidth="1"/>
    <col min="9227" max="9470" width="11.42578125" style="153"/>
    <col min="9471" max="9471" width="9" style="153" bestFit="1" customWidth="1"/>
    <col min="9472" max="9472" width="34.42578125" style="153" customWidth="1"/>
    <col min="9473" max="9473" width="12.7109375" style="153" customWidth="1"/>
    <col min="9474" max="9474" width="15.7109375" style="153" customWidth="1"/>
    <col min="9475" max="9475" width="12.42578125" style="153" bestFit="1" customWidth="1"/>
    <col min="9476" max="9476" width="14.140625" style="153" bestFit="1" customWidth="1"/>
    <col min="9477" max="9477" width="12" style="153" customWidth="1"/>
    <col min="9478" max="9478" width="12.7109375" style="153" customWidth="1"/>
    <col min="9479" max="9479" width="10.85546875" style="153" customWidth="1"/>
    <col min="9480" max="9480" width="14.28515625" style="153" customWidth="1"/>
    <col min="9481" max="9481" width="10" style="153" bestFit="1" customWidth="1"/>
    <col min="9482" max="9482" width="1.7109375" style="153" customWidth="1"/>
    <col min="9483" max="9726" width="11.42578125" style="153"/>
    <col min="9727" max="9727" width="9" style="153" bestFit="1" customWidth="1"/>
    <col min="9728" max="9728" width="34.42578125" style="153" customWidth="1"/>
    <col min="9729" max="9729" width="12.7109375" style="153" customWidth="1"/>
    <col min="9730" max="9730" width="15.7109375" style="153" customWidth="1"/>
    <col min="9731" max="9731" width="12.42578125" style="153" bestFit="1" customWidth="1"/>
    <col min="9732" max="9732" width="14.140625" style="153" bestFit="1" customWidth="1"/>
    <col min="9733" max="9733" width="12" style="153" customWidth="1"/>
    <col min="9734" max="9734" width="12.7109375" style="153" customWidth="1"/>
    <col min="9735" max="9735" width="10.85546875" style="153" customWidth="1"/>
    <col min="9736" max="9736" width="14.28515625" style="153" customWidth="1"/>
    <col min="9737" max="9737" width="10" style="153" bestFit="1" customWidth="1"/>
    <col min="9738" max="9738" width="1.7109375" style="153" customWidth="1"/>
    <col min="9739" max="9982" width="11.42578125" style="153"/>
    <col min="9983" max="9983" width="9" style="153" bestFit="1" customWidth="1"/>
    <col min="9984" max="9984" width="34.42578125" style="153" customWidth="1"/>
    <col min="9985" max="9985" width="12.7109375" style="153" customWidth="1"/>
    <col min="9986" max="9986" width="15.7109375" style="153" customWidth="1"/>
    <col min="9987" max="9987" width="12.42578125" style="153" bestFit="1" customWidth="1"/>
    <col min="9988" max="9988" width="14.140625" style="153" bestFit="1" customWidth="1"/>
    <col min="9989" max="9989" width="12" style="153" customWidth="1"/>
    <col min="9990" max="9990" width="12.7109375" style="153" customWidth="1"/>
    <col min="9991" max="9991" width="10.85546875" style="153" customWidth="1"/>
    <col min="9992" max="9992" width="14.28515625" style="153" customWidth="1"/>
    <col min="9993" max="9993" width="10" style="153" bestFit="1" customWidth="1"/>
    <col min="9994" max="9994" width="1.7109375" style="153" customWidth="1"/>
    <col min="9995" max="10238" width="11.42578125" style="153"/>
    <col min="10239" max="10239" width="9" style="153" bestFit="1" customWidth="1"/>
    <col min="10240" max="10240" width="34.42578125" style="153" customWidth="1"/>
    <col min="10241" max="10241" width="12.7109375" style="153" customWidth="1"/>
    <col min="10242" max="10242" width="15.7109375" style="153" customWidth="1"/>
    <col min="10243" max="10243" width="12.42578125" style="153" bestFit="1" customWidth="1"/>
    <col min="10244" max="10244" width="14.140625" style="153" bestFit="1" customWidth="1"/>
    <col min="10245" max="10245" width="12" style="153" customWidth="1"/>
    <col min="10246" max="10246" width="12.7109375" style="153" customWidth="1"/>
    <col min="10247" max="10247" width="10.85546875" style="153" customWidth="1"/>
    <col min="10248" max="10248" width="14.28515625" style="153" customWidth="1"/>
    <col min="10249" max="10249" width="10" style="153" bestFit="1" customWidth="1"/>
    <col min="10250" max="10250" width="1.7109375" style="153" customWidth="1"/>
    <col min="10251" max="10494" width="11.42578125" style="153"/>
    <col min="10495" max="10495" width="9" style="153" bestFit="1" customWidth="1"/>
    <col min="10496" max="10496" width="34.42578125" style="153" customWidth="1"/>
    <col min="10497" max="10497" width="12.7109375" style="153" customWidth="1"/>
    <col min="10498" max="10498" width="15.7109375" style="153" customWidth="1"/>
    <col min="10499" max="10499" width="12.42578125" style="153" bestFit="1" customWidth="1"/>
    <col min="10500" max="10500" width="14.140625" style="153" bestFit="1" customWidth="1"/>
    <col min="10501" max="10501" width="12" style="153" customWidth="1"/>
    <col min="10502" max="10502" width="12.7109375" style="153" customWidth="1"/>
    <col min="10503" max="10503" width="10.85546875" style="153" customWidth="1"/>
    <col min="10504" max="10504" width="14.28515625" style="153" customWidth="1"/>
    <col min="10505" max="10505" width="10" style="153" bestFit="1" customWidth="1"/>
    <col min="10506" max="10506" width="1.7109375" style="153" customWidth="1"/>
    <col min="10507" max="10750" width="11.42578125" style="153"/>
    <col min="10751" max="10751" width="9" style="153" bestFit="1" customWidth="1"/>
    <col min="10752" max="10752" width="34.42578125" style="153" customWidth="1"/>
    <col min="10753" max="10753" width="12.7109375" style="153" customWidth="1"/>
    <col min="10754" max="10754" width="15.7109375" style="153" customWidth="1"/>
    <col min="10755" max="10755" width="12.42578125" style="153" bestFit="1" customWidth="1"/>
    <col min="10756" max="10756" width="14.140625" style="153" bestFit="1" customWidth="1"/>
    <col min="10757" max="10757" width="12" style="153" customWidth="1"/>
    <col min="10758" max="10758" width="12.7109375" style="153" customWidth="1"/>
    <col min="10759" max="10759" width="10.85546875" style="153" customWidth="1"/>
    <col min="10760" max="10760" width="14.28515625" style="153" customWidth="1"/>
    <col min="10761" max="10761" width="10" style="153" bestFit="1" customWidth="1"/>
    <col min="10762" max="10762" width="1.7109375" style="153" customWidth="1"/>
    <col min="10763" max="11006" width="11.42578125" style="153"/>
    <col min="11007" max="11007" width="9" style="153" bestFit="1" customWidth="1"/>
    <col min="11008" max="11008" width="34.42578125" style="153" customWidth="1"/>
    <col min="11009" max="11009" width="12.7109375" style="153" customWidth="1"/>
    <col min="11010" max="11010" width="15.7109375" style="153" customWidth="1"/>
    <col min="11011" max="11011" width="12.42578125" style="153" bestFit="1" customWidth="1"/>
    <col min="11012" max="11012" width="14.140625" style="153" bestFit="1" customWidth="1"/>
    <col min="11013" max="11013" width="12" style="153" customWidth="1"/>
    <col min="11014" max="11014" width="12.7109375" style="153" customWidth="1"/>
    <col min="11015" max="11015" width="10.85546875" style="153" customWidth="1"/>
    <col min="11016" max="11016" width="14.28515625" style="153" customWidth="1"/>
    <col min="11017" max="11017" width="10" style="153" bestFit="1" customWidth="1"/>
    <col min="11018" max="11018" width="1.7109375" style="153" customWidth="1"/>
    <col min="11019" max="11262" width="11.42578125" style="153"/>
    <col min="11263" max="11263" width="9" style="153" bestFit="1" customWidth="1"/>
    <col min="11264" max="11264" width="34.42578125" style="153" customWidth="1"/>
    <col min="11265" max="11265" width="12.7109375" style="153" customWidth="1"/>
    <col min="11266" max="11266" width="15.7109375" style="153" customWidth="1"/>
    <col min="11267" max="11267" width="12.42578125" style="153" bestFit="1" customWidth="1"/>
    <col min="11268" max="11268" width="14.140625" style="153" bestFit="1" customWidth="1"/>
    <col min="11269" max="11269" width="12" style="153" customWidth="1"/>
    <col min="11270" max="11270" width="12.7109375" style="153" customWidth="1"/>
    <col min="11271" max="11271" width="10.85546875" style="153" customWidth="1"/>
    <col min="11272" max="11272" width="14.28515625" style="153" customWidth="1"/>
    <col min="11273" max="11273" width="10" style="153" bestFit="1" customWidth="1"/>
    <col min="11274" max="11274" width="1.7109375" style="153" customWidth="1"/>
    <col min="11275" max="11518" width="11.42578125" style="153"/>
    <col min="11519" max="11519" width="9" style="153" bestFit="1" customWidth="1"/>
    <col min="11520" max="11520" width="34.42578125" style="153" customWidth="1"/>
    <col min="11521" max="11521" width="12.7109375" style="153" customWidth="1"/>
    <col min="11522" max="11522" width="15.7109375" style="153" customWidth="1"/>
    <col min="11523" max="11523" width="12.42578125" style="153" bestFit="1" customWidth="1"/>
    <col min="11524" max="11524" width="14.140625" style="153" bestFit="1" customWidth="1"/>
    <col min="11525" max="11525" width="12" style="153" customWidth="1"/>
    <col min="11526" max="11526" width="12.7109375" style="153" customWidth="1"/>
    <col min="11527" max="11527" width="10.85546875" style="153" customWidth="1"/>
    <col min="11528" max="11528" width="14.28515625" style="153" customWidth="1"/>
    <col min="11529" max="11529" width="10" style="153" bestFit="1" customWidth="1"/>
    <col min="11530" max="11530" width="1.7109375" style="153" customWidth="1"/>
    <col min="11531" max="11774" width="11.42578125" style="153"/>
    <col min="11775" max="11775" width="9" style="153" bestFit="1" customWidth="1"/>
    <col min="11776" max="11776" width="34.42578125" style="153" customWidth="1"/>
    <col min="11777" max="11777" width="12.7109375" style="153" customWidth="1"/>
    <col min="11778" max="11778" width="15.7109375" style="153" customWidth="1"/>
    <col min="11779" max="11779" width="12.42578125" style="153" bestFit="1" customWidth="1"/>
    <col min="11780" max="11780" width="14.140625" style="153" bestFit="1" customWidth="1"/>
    <col min="11781" max="11781" width="12" style="153" customWidth="1"/>
    <col min="11782" max="11782" width="12.7109375" style="153" customWidth="1"/>
    <col min="11783" max="11783" width="10.85546875" style="153" customWidth="1"/>
    <col min="11784" max="11784" width="14.28515625" style="153" customWidth="1"/>
    <col min="11785" max="11785" width="10" style="153" bestFit="1" customWidth="1"/>
    <col min="11786" max="11786" width="1.7109375" style="153" customWidth="1"/>
    <col min="11787" max="12030" width="11.42578125" style="153"/>
    <col min="12031" max="12031" width="9" style="153" bestFit="1" customWidth="1"/>
    <col min="12032" max="12032" width="34.42578125" style="153" customWidth="1"/>
    <col min="12033" max="12033" width="12.7109375" style="153" customWidth="1"/>
    <col min="12034" max="12034" width="15.7109375" style="153" customWidth="1"/>
    <col min="12035" max="12035" width="12.42578125" style="153" bestFit="1" customWidth="1"/>
    <col min="12036" max="12036" width="14.140625" style="153" bestFit="1" customWidth="1"/>
    <col min="12037" max="12037" width="12" style="153" customWidth="1"/>
    <col min="12038" max="12038" width="12.7109375" style="153" customWidth="1"/>
    <col min="12039" max="12039" width="10.85546875" style="153" customWidth="1"/>
    <col min="12040" max="12040" width="14.28515625" style="153" customWidth="1"/>
    <col min="12041" max="12041" width="10" style="153" bestFit="1" customWidth="1"/>
    <col min="12042" max="12042" width="1.7109375" style="153" customWidth="1"/>
    <col min="12043" max="12286" width="11.42578125" style="153"/>
    <col min="12287" max="12287" width="9" style="153" bestFit="1" customWidth="1"/>
    <col min="12288" max="12288" width="34.42578125" style="153" customWidth="1"/>
    <col min="12289" max="12289" width="12.7109375" style="153" customWidth="1"/>
    <col min="12290" max="12290" width="15.7109375" style="153" customWidth="1"/>
    <col min="12291" max="12291" width="12.42578125" style="153" bestFit="1" customWidth="1"/>
    <col min="12292" max="12292" width="14.140625" style="153" bestFit="1" customWidth="1"/>
    <col min="12293" max="12293" width="12" style="153" customWidth="1"/>
    <col min="12294" max="12294" width="12.7109375" style="153" customWidth="1"/>
    <col min="12295" max="12295" width="10.85546875" style="153" customWidth="1"/>
    <col min="12296" max="12296" width="14.28515625" style="153" customWidth="1"/>
    <col min="12297" max="12297" width="10" style="153" bestFit="1" customWidth="1"/>
    <col min="12298" max="12298" width="1.7109375" style="153" customWidth="1"/>
    <col min="12299" max="12542" width="11.42578125" style="153"/>
    <col min="12543" max="12543" width="9" style="153" bestFit="1" customWidth="1"/>
    <col min="12544" max="12544" width="34.42578125" style="153" customWidth="1"/>
    <col min="12545" max="12545" width="12.7109375" style="153" customWidth="1"/>
    <col min="12546" max="12546" width="15.7109375" style="153" customWidth="1"/>
    <col min="12547" max="12547" width="12.42578125" style="153" bestFit="1" customWidth="1"/>
    <col min="12548" max="12548" width="14.140625" style="153" bestFit="1" customWidth="1"/>
    <col min="12549" max="12549" width="12" style="153" customWidth="1"/>
    <col min="12550" max="12550" width="12.7109375" style="153" customWidth="1"/>
    <col min="12551" max="12551" width="10.85546875" style="153" customWidth="1"/>
    <col min="12552" max="12552" width="14.28515625" style="153" customWidth="1"/>
    <col min="12553" max="12553" width="10" style="153" bestFit="1" customWidth="1"/>
    <col min="12554" max="12554" width="1.7109375" style="153" customWidth="1"/>
    <col min="12555" max="12798" width="11.42578125" style="153"/>
    <col min="12799" max="12799" width="9" style="153" bestFit="1" customWidth="1"/>
    <col min="12800" max="12800" width="34.42578125" style="153" customWidth="1"/>
    <col min="12801" max="12801" width="12.7109375" style="153" customWidth="1"/>
    <col min="12802" max="12802" width="15.7109375" style="153" customWidth="1"/>
    <col min="12803" max="12803" width="12.42578125" style="153" bestFit="1" customWidth="1"/>
    <col min="12804" max="12804" width="14.140625" style="153" bestFit="1" customWidth="1"/>
    <col min="12805" max="12805" width="12" style="153" customWidth="1"/>
    <col min="12806" max="12806" width="12.7109375" style="153" customWidth="1"/>
    <col min="12807" max="12807" width="10.85546875" style="153" customWidth="1"/>
    <col min="12808" max="12808" width="14.28515625" style="153" customWidth="1"/>
    <col min="12809" max="12809" width="10" style="153" bestFit="1" customWidth="1"/>
    <col min="12810" max="12810" width="1.7109375" style="153" customWidth="1"/>
    <col min="12811" max="13054" width="11.42578125" style="153"/>
    <col min="13055" max="13055" width="9" style="153" bestFit="1" customWidth="1"/>
    <col min="13056" max="13056" width="34.42578125" style="153" customWidth="1"/>
    <col min="13057" max="13057" width="12.7109375" style="153" customWidth="1"/>
    <col min="13058" max="13058" width="15.7109375" style="153" customWidth="1"/>
    <col min="13059" max="13059" width="12.42578125" style="153" bestFit="1" customWidth="1"/>
    <col min="13060" max="13060" width="14.140625" style="153" bestFit="1" customWidth="1"/>
    <col min="13061" max="13061" width="12" style="153" customWidth="1"/>
    <col min="13062" max="13062" width="12.7109375" style="153" customWidth="1"/>
    <col min="13063" max="13063" width="10.85546875" style="153" customWidth="1"/>
    <col min="13064" max="13064" width="14.28515625" style="153" customWidth="1"/>
    <col min="13065" max="13065" width="10" style="153" bestFit="1" customWidth="1"/>
    <col min="13066" max="13066" width="1.7109375" style="153" customWidth="1"/>
    <col min="13067" max="13310" width="11.42578125" style="153"/>
    <col min="13311" max="13311" width="9" style="153" bestFit="1" customWidth="1"/>
    <col min="13312" max="13312" width="34.42578125" style="153" customWidth="1"/>
    <col min="13313" max="13313" width="12.7109375" style="153" customWidth="1"/>
    <col min="13314" max="13314" width="15.7109375" style="153" customWidth="1"/>
    <col min="13315" max="13315" width="12.42578125" style="153" bestFit="1" customWidth="1"/>
    <col min="13316" max="13316" width="14.140625" style="153" bestFit="1" customWidth="1"/>
    <col min="13317" max="13317" width="12" style="153" customWidth="1"/>
    <col min="13318" max="13318" width="12.7109375" style="153" customWidth="1"/>
    <col min="13319" max="13319" width="10.85546875" style="153" customWidth="1"/>
    <col min="13320" max="13320" width="14.28515625" style="153" customWidth="1"/>
    <col min="13321" max="13321" width="10" style="153" bestFit="1" customWidth="1"/>
    <col min="13322" max="13322" width="1.7109375" style="153" customWidth="1"/>
    <col min="13323" max="13566" width="11.42578125" style="153"/>
    <col min="13567" max="13567" width="9" style="153" bestFit="1" customWidth="1"/>
    <col min="13568" max="13568" width="34.42578125" style="153" customWidth="1"/>
    <col min="13569" max="13569" width="12.7109375" style="153" customWidth="1"/>
    <col min="13570" max="13570" width="15.7109375" style="153" customWidth="1"/>
    <col min="13571" max="13571" width="12.42578125" style="153" bestFit="1" customWidth="1"/>
    <col min="13572" max="13572" width="14.140625" style="153" bestFit="1" customWidth="1"/>
    <col min="13573" max="13573" width="12" style="153" customWidth="1"/>
    <col min="13574" max="13574" width="12.7109375" style="153" customWidth="1"/>
    <col min="13575" max="13575" width="10.85546875" style="153" customWidth="1"/>
    <col min="13576" max="13576" width="14.28515625" style="153" customWidth="1"/>
    <col min="13577" max="13577" width="10" style="153" bestFit="1" customWidth="1"/>
    <col min="13578" max="13578" width="1.7109375" style="153" customWidth="1"/>
    <col min="13579" max="13822" width="11.42578125" style="153"/>
    <col min="13823" max="13823" width="9" style="153" bestFit="1" customWidth="1"/>
    <col min="13824" max="13824" width="34.42578125" style="153" customWidth="1"/>
    <col min="13825" max="13825" width="12.7109375" style="153" customWidth="1"/>
    <col min="13826" max="13826" width="15.7109375" style="153" customWidth="1"/>
    <col min="13827" max="13827" width="12.42578125" style="153" bestFit="1" customWidth="1"/>
    <col min="13828" max="13828" width="14.140625" style="153" bestFit="1" customWidth="1"/>
    <col min="13829" max="13829" width="12" style="153" customWidth="1"/>
    <col min="13830" max="13830" width="12.7109375" style="153" customWidth="1"/>
    <col min="13831" max="13831" width="10.85546875" style="153" customWidth="1"/>
    <col min="13832" max="13832" width="14.28515625" style="153" customWidth="1"/>
    <col min="13833" max="13833" width="10" style="153" bestFit="1" customWidth="1"/>
    <col min="13834" max="13834" width="1.7109375" style="153" customWidth="1"/>
    <col min="13835" max="14078" width="11.42578125" style="153"/>
    <col min="14079" max="14079" width="9" style="153" bestFit="1" customWidth="1"/>
    <col min="14080" max="14080" width="34.42578125" style="153" customWidth="1"/>
    <col min="14081" max="14081" width="12.7109375" style="153" customWidth="1"/>
    <col min="14082" max="14082" width="15.7109375" style="153" customWidth="1"/>
    <col min="14083" max="14083" width="12.42578125" style="153" bestFit="1" customWidth="1"/>
    <col min="14084" max="14084" width="14.140625" style="153" bestFit="1" customWidth="1"/>
    <col min="14085" max="14085" width="12" style="153" customWidth="1"/>
    <col min="14086" max="14086" width="12.7109375" style="153" customWidth="1"/>
    <col min="14087" max="14087" width="10.85546875" style="153" customWidth="1"/>
    <col min="14088" max="14088" width="14.28515625" style="153" customWidth="1"/>
    <col min="14089" max="14089" width="10" style="153" bestFit="1" customWidth="1"/>
    <col min="14090" max="14090" width="1.7109375" style="153" customWidth="1"/>
    <col min="14091" max="14334" width="11.42578125" style="153"/>
    <col min="14335" max="14335" width="9" style="153" bestFit="1" customWidth="1"/>
    <col min="14336" max="14336" width="34.42578125" style="153" customWidth="1"/>
    <col min="14337" max="14337" width="12.7109375" style="153" customWidth="1"/>
    <col min="14338" max="14338" width="15.7109375" style="153" customWidth="1"/>
    <col min="14339" max="14339" width="12.42578125" style="153" bestFit="1" customWidth="1"/>
    <col min="14340" max="14340" width="14.140625" style="153" bestFit="1" customWidth="1"/>
    <col min="14341" max="14341" width="12" style="153" customWidth="1"/>
    <col min="14342" max="14342" width="12.7109375" style="153" customWidth="1"/>
    <col min="14343" max="14343" width="10.85546875" style="153" customWidth="1"/>
    <col min="14344" max="14344" width="14.28515625" style="153" customWidth="1"/>
    <col min="14345" max="14345" width="10" style="153" bestFit="1" customWidth="1"/>
    <col min="14346" max="14346" width="1.7109375" style="153" customWidth="1"/>
    <col min="14347" max="14590" width="11.42578125" style="153"/>
    <col min="14591" max="14591" width="9" style="153" bestFit="1" customWidth="1"/>
    <col min="14592" max="14592" width="34.42578125" style="153" customWidth="1"/>
    <col min="14593" max="14593" width="12.7109375" style="153" customWidth="1"/>
    <col min="14594" max="14594" width="15.7109375" style="153" customWidth="1"/>
    <col min="14595" max="14595" width="12.42578125" style="153" bestFit="1" customWidth="1"/>
    <col min="14596" max="14596" width="14.140625" style="153" bestFit="1" customWidth="1"/>
    <col min="14597" max="14597" width="12" style="153" customWidth="1"/>
    <col min="14598" max="14598" width="12.7109375" style="153" customWidth="1"/>
    <col min="14599" max="14599" width="10.85546875" style="153" customWidth="1"/>
    <col min="14600" max="14600" width="14.28515625" style="153" customWidth="1"/>
    <col min="14601" max="14601" width="10" style="153" bestFit="1" customWidth="1"/>
    <col min="14602" max="14602" width="1.7109375" style="153" customWidth="1"/>
    <col min="14603" max="14846" width="11.42578125" style="153"/>
    <col min="14847" max="14847" width="9" style="153" bestFit="1" customWidth="1"/>
    <col min="14848" max="14848" width="34.42578125" style="153" customWidth="1"/>
    <col min="14849" max="14849" width="12.7109375" style="153" customWidth="1"/>
    <col min="14850" max="14850" width="15.7109375" style="153" customWidth="1"/>
    <col min="14851" max="14851" width="12.42578125" style="153" bestFit="1" customWidth="1"/>
    <col min="14852" max="14852" width="14.140625" style="153" bestFit="1" customWidth="1"/>
    <col min="14853" max="14853" width="12" style="153" customWidth="1"/>
    <col min="14854" max="14854" width="12.7109375" style="153" customWidth="1"/>
    <col min="14855" max="14855" width="10.85546875" style="153" customWidth="1"/>
    <col min="14856" max="14856" width="14.28515625" style="153" customWidth="1"/>
    <col min="14857" max="14857" width="10" style="153" bestFit="1" customWidth="1"/>
    <col min="14858" max="14858" width="1.7109375" style="153" customWidth="1"/>
    <col min="14859" max="15102" width="11.42578125" style="153"/>
    <col min="15103" max="15103" width="9" style="153" bestFit="1" customWidth="1"/>
    <col min="15104" max="15104" width="34.42578125" style="153" customWidth="1"/>
    <col min="15105" max="15105" width="12.7109375" style="153" customWidth="1"/>
    <col min="15106" max="15106" width="15.7109375" style="153" customWidth="1"/>
    <col min="15107" max="15107" width="12.42578125" style="153" bestFit="1" customWidth="1"/>
    <col min="15108" max="15108" width="14.140625" style="153" bestFit="1" customWidth="1"/>
    <col min="15109" max="15109" width="12" style="153" customWidth="1"/>
    <col min="15110" max="15110" width="12.7109375" style="153" customWidth="1"/>
    <col min="15111" max="15111" width="10.85546875" style="153" customWidth="1"/>
    <col min="15112" max="15112" width="14.28515625" style="153" customWidth="1"/>
    <col min="15113" max="15113" width="10" style="153" bestFit="1" customWidth="1"/>
    <col min="15114" max="15114" width="1.7109375" style="153" customWidth="1"/>
    <col min="15115" max="15358" width="11.42578125" style="153"/>
    <col min="15359" max="15359" width="9" style="153" bestFit="1" customWidth="1"/>
    <col min="15360" max="15360" width="34.42578125" style="153" customWidth="1"/>
    <col min="15361" max="15361" width="12.7109375" style="153" customWidth="1"/>
    <col min="15362" max="15362" width="15.7109375" style="153" customWidth="1"/>
    <col min="15363" max="15363" width="12.42578125" style="153" bestFit="1" customWidth="1"/>
    <col min="15364" max="15364" width="14.140625" style="153" bestFit="1" customWidth="1"/>
    <col min="15365" max="15365" width="12" style="153" customWidth="1"/>
    <col min="15366" max="15366" width="12.7109375" style="153" customWidth="1"/>
    <col min="15367" max="15367" width="10.85546875" style="153" customWidth="1"/>
    <col min="15368" max="15368" width="14.28515625" style="153" customWidth="1"/>
    <col min="15369" max="15369" width="10" style="153" bestFit="1" customWidth="1"/>
    <col min="15370" max="15370" width="1.7109375" style="153" customWidth="1"/>
    <col min="15371" max="15614" width="11.42578125" style="153"/>
    <col min="15615" max="15615" width="9" style="153" bestFit="1" customWidth="1"/>
    <col min="15616" max="15616" width="34.42578125" style="153" customWidth="1"/>
    <col min="15617" max="15617" width="12.7109375" style="153" customWidth="1"/>
    <col min="15618" max="15618" width="15.7109375" style="153" customWidth="1"/>
    <col min="15619" max="15619" width="12.42578125" style="153" bestFit="1" customWidth="1"/>
    <col min="15620" max="15620" width="14.140625" style="153" bestFit="1" customWidth="1"/>
    <col min="15621" max="15621" width="12" style="153" customWidth="1"/>
    <col min="15622" max="15622" width="12.7109375" style="153" customWidth="1"/>
    <col min="15623" max="15623" width="10.85546875" style="153" customWidth="1"/>
    <col min="15624" max="15624" width="14.28515625" style="153" customWidth="1"/>
    <col min="15625" max="15625" width="10" style="153" bestFit="1" customWidth="1"/>
    <col min="15626" max="15626" width="1.7109375" style="153" customWidth="1"/>
    <col min="15627" max="15870" width="11.42578125" style="153"/>
    <col min="15871" max="15871" width="9" style="153" bestFit="1" customWidth="1"/>
    <col min="15872" max="15872" width="34.42578125" style="153" customWidth="1"/>
    <col min="15873" max="15873" width="12.7109375" style="153" customWidth="1"/>
    <col min="15874" max="15874" width="15.7109375" style="153" customWidth="1"/>
    <col min="15875" max="15875" width="12.42578125" style="153" bestFit="1" customWidth="1"/>
    <col min="15876" max="15876" width="14.140625" style="153" bestFit="1" customWidth="1"/>
    <col min="15877" max="15877" width="12" style="153" customWidth="1"/>
    <col min="15878" max="15878" width="12.7109375" style="153" customWidth="1"/>
    <col min="15879" max="15879" width="10.85546875" style="153" customWidth="1"/>
    <col min="15880" max="15880" width="14.28515625" style="153" customWidth="1"/>
    <col min="15881" max="15881" width="10" style="153" bestFit="1" customWidth="1"/>
    <col min="15882" max="15882" width="1.7109375" style="153" customWidth="1"/>
    <col min="15883" max="16126" width="11.42578125" style="153"/>
    <col min="16127" max="16127" width="9" style="153" bestFit="1" customWidth="1"/>
    <col min="16128" max="16128" width="34.42578125" style="153" customWidth="1"/>
    <col min="16129" max="16129" width="12.7109375" style="153" customWidth="1"/>
    <col min="16130" max="16130" width="15.7109375" style="153" customWidth="1"/>
    <col min="16131" max="16131" width="12.42578125" style="153" bestFit="1" customWidth="1"/>
    <col min="16132" max="16132" width="14.140625" style="153" bestFit="1" customWidth="1"/>
    <col min="16133" max="16133" width="12" style="153" customWidth="1"/>
    <col min="16134" max="16134" width="12.7109375" style="153" customWidth="1"/>
    <col min="16135" max="16135" width="10.85546875" style="153" customWidth="1"/>
    <col min="16136" max="16136" width="14.28515625" style="153" customWidth="1"/>
    <col min="16137" max="16137" width="10" style="153" bestFit="1" customWidth="1"/>
    <col min="16138" max="16138" width="1.7109375" style="153" customWidth="1"/>
    <col min="16139" max="16384" width="11.42578125" style="153"/>
  </cols>
  <sheetData>
    <row r="1" spans="1:19" ht="24" customHeight="1" thickBot="1">
      <c r="A1" s="254"/>
      <c r="B1" s="254"/>
      <c r="C1" s="254"/>
      <c r="D1" s="254"/>
      <c r="E1" s="254"/>
      <c r="F1" s="254"/>
      <c r="G1" s="255" t="s">
        <v>494</v>
      </c>
      <c r="H1" s="256" t="s">
        <v>470</v>
      </c>
      <c r="I1" s="254"/>
      <c r="J1" s="254"/>
      <c r="P1" s="254"/>
    </row>
    <row r="2" spans="1:19" s="208" customFormat="1" ht="90.75" customHeight="1" thickBot="1">
      <c r="A2" s="257" t="s">
        <v>471</v>
      </c>
      <c r="B2" s="258" t="s">
        <v>17</v>
      </c>
      <c r="C2" s="98"/>
      <c r="D2" s="259" t="s">
        <v>472</v>
      </c>
      <c r="E2" s="259" t="s">
        <v>325</v>
      </c>
      <c r="F2" s="259" t="s">
        <v>326</v>
      </c>
      <c r="G2" s="259" t="s">
        <v>327</v>
      </c>
      <c r="H2" s="259" t="s">
        <v>473</v>
      </c>
      <c r="I2" s="259" t="s">
        <v>329</v>
      </c>
      <c r="J2" s="259" t="s">
        <v>330</v>
      </c>
      <c r="K2" s="99" t="s">
        <v>331</v>
      </c>
      <c r="M2" s="260" t="s">
        <v>474</v>
      </c>
    </row>
    <row r="3" spans="1:19" s="208" customFormat="1">
      <c r="A3" s="261"/>
      <c r="B3" s="262" t="s">
        <v>475</v>
      </c>
      <c r="C3" s="263"/>
      <c r="D3" s="264"/>
      <c r="E3" s="264"/>
      <c r="F3" s="264"/>
      <c r="G3" s="264"/>
      <c r="H3" s="264"/>
      <c r="I3" s="264"/>
      <c r="J3" s="264"/>
      <c r="K3" s="265"/>
      <c r="L3" s="265"/>
      <c r="M3" s="265"/>
      <c r="N3" s="265"/>
      <c r="O3" s="265"/>
      <c r="P3" s="265"/>
      <c r="Q3" s="265"/>
      <c r="R3" s="265"/>
      <c r="S3" s="265"/>
    </row>
    <row r="4" spans="1:19" ht="25.5" hidden="1">
      <c r="A4" s="261"/>
      <c r="B4" s="266" t="s">
        <v>476</v>
      </c>
      <c r="C4" s="267">
        <f>SUM(D4:K4)</f>
        <v>14032311.899999999</v>
      </c>
      <c r="D4" s="268">
        <f t="shared" ref="D4:K4" si="0">D6+D89+D170+D251+D332+D413+D494+D575+D656</f>
        <v>1578691.58</v>
      </c>
      <c r="E4" s="268">
        <f t="shared" si="0"/>
        <v>46518.92</v>
      </c>
      <c r="F4" s="268">
        <f t="shared" si="0"/>
        <v>552759.38000000012</v>
      </c>
      <c r="G4" s="268">
        <f t="shared" si="0"/>
        <v>11795882</v>
      </c>
      <c r="H4" s="268">
        <f t="shared" si="0"/>
        <v>58460.020000000004</v>
      </c>
      <c r="I4" s="268">
        <f t="shared" si="0"/>
        <v>0</v>
      </c>
      <c r="J4" s="268">
        <f t="shared" si="0"/>
        <v>0</v>
      </c>
      <c r="K4" s="268">
        <f t="shared" si="0"/>
        <v>0</v>
      </c>
      <c r="L4" s="269"/>
      <c r="M4" s="269"/>
      <c r="N4" s="269"/>
      <c r="O4" s="269"/>
      <c r="P4" s="269"/>
      <c r="Q4" s="269"/>
      <c r="R4" s="269"/>
      <c r="S4" s="269"/>
    </row>
    <row r="5" spans="1:19" s="274" customFormat="1" ht="25.5">
      <c r="A5" s="270" t="s">
        <v>477</v>
      </c>
      <c r="B5" s="271" t="s">
        <v>478</v>
      </c>
      <c r="C5" s="272"/>
      <c r="D5" s="272"/>
      <c r="E5" s="272"/>
      <c r="F5" s="272"/>
      <c r="G5" s="272"/>
      <c r="H5" s="272"/>
      <c r="I5" s="272"/>
      <c r="J5" s="272"/>
      <c r="K5" s="272"/>
      <c r="L5" s="269"/>
      <c r="M5" s="273"/>
      <c r="N5" s="273"/>
      <c r="O5" s="273"/>
      <c r="P5" s="273"/>
      <c r="Q5" s="273"/>
      <c r="R5" s="273"/>
      <c r="S5" s="273"/>
    </row>
    <row r="6" spans="1:19" s="274" customFormat="1" ht="30" customHeight="1">
      <c r="A6" s="275" t="s">
        <v>479</v>
      </c>
      <c r="B6" s="276" t="s">
        <v>480</v>
      </c>
      <c r="C6" s="100">
        <f t="shared" ref="C6:C69" si="1">SUM(D6:J6)</f>
        <v>12727759.73</v>
      </c>
      <c r="D6" s="101">
        <f>D7+D62</f>
        <v>1268750</v>
      </c>
      <c r="E6" s="101">
        <f t="shared" ref="E6:K6" si="2">E7+E62</f>
        <v>36150.54</v>
      </c>
      <c r="F6" s="101">
        <f t="shared" si="2"/>
        <v>248361.66999999998</v>
      </c>
      <c r="G6" s="101">
        <f t="shared" si="2"/>
        <v>11126100</v>
      </c>
      <c r="H6" s="101">
        <f t="shared" si="2"/>
        <v>48397.520000000004</v>
      </c>
      <c r="I6" s="101">
        <f t="shared" si="2"/>
        <v>0</v>
      </c>
      <c r="J6" s="101">
        <f t="shared" si="2"/>
        <v>0</v>
      </c>
      <c r="K6" s="101">
        <f t="shared" si="2"/>
        <v>0</v>
      </c>
      <c r="L6" s="273"/>
      <c r="M6" s="273"/>
      <c r="N6" s="273"/>
      <c r="O6" s="273"/>
      <c r="P6" s="273"/>
      <c r="Q6" s="273"/>
      <c r="R6" s="273"/>
      <c r="S6" s="273"/>
    </row>
    <row r="7" spans="1:19" s="274" customFormat="1" hidden="1">
      <c r="A7" s="64" t="s">
        <v>335</v>
      </c>
      <c r="B7" s="65" t="s">
        <v>336</v>
      </c>
      <c r="C7" s="67">
        <f t="shared" si="1"/>
        <v>12565270.73</v>
      </c>
      <c r="D7" s="67">
        <f>'[1]1'!G8</f>
        <v>1268750</v>
      </c>
      <c r="E7" s="67">
        <f>'[1]1'!H8</f>
        <v>6956.54</v>
      </c>
      <c r="F7" s="67">
        <f>'[1]1'!I8</f>
        <v>175840.66999999998</v>
      </c>
      <c r="G7" s="67">
        <f>'[1]1'!J8</f>
        <v>11096100</v>
      </c>
      <c r="H7" s="67">
        <f>'[1]1'!K8</f>
        <v>17623.52</v>
      </c>
      <c r="I7" s="67">
        <f>'[1]1'!L8</f>
        <v>0</v>
      </c>
      <c r="J7" s="67">
        <f>'[1]1'!M8</f>
        <v>0</v>
      </c>
      <c r="K7" s="67">
        <f>'[1]1'!N8</f>
        <v>0</v>
      </c>
      <c r="L7" s="273"/>
      <c r="M7" s="273"/>
      <c r="N7" s="273"/>
      <c r="O7" s="273"/>
      <c r="P7" s="273"/>
      <c r="Q7" s="273"/>
      <c r="R7" s="273"/>
      <c r="S7" s="273"/>
    </row>
    <row r="8" spans="1:19" s="274" customFormat="1" hidden="1">
      <c r="A8" s="69" t="s">
        <v>337</v>
      </c>
      <c r="B8" s="70" t="s">
        <v>338</v>
      </c>
      <c r="C8" s="72">
        <f t="shared" si="1"/>
        <v>10658140.539999999</v>
      </c>
      <c r="D8" s="72">
        <f>'[1]1'!G9</f>
        <v>0</v>
      </c>
      <c r="E8" s="72">
        <f>'[1]1'!H9</f>
        <v>2500.54</v>
      </c>
      <c r="F8" s="72">
        <f>'[1]1'!I9</f>
        <v>0</v>
      </c>
      <c r="G8" s="72">
        <f>'[1]1'!J9</f>
        <v>10652000</v>
      </c>
      <c r="H8" s="72">
        <f>'[1]1'!K9</f>
        <v>3640</v>
      </c>
      <c r="I8" s="72">
        <f>'[1]1'!L9</f>
        <v>0</v>
      </c>
      <c r="J8" s="72">
        <f>'[1]1'!M9</f>
        <v>0</v>
      </c>
      <c r="K8" s="72">
        <f>'[1]1'!N9</f>
        <v>0</v>
      </c>
      <c r="L8" s="273"/>
      <c r="M8" s="273"/>
      <c r="N8" s="273"/>
      <c r="O8" s="273"/>
      <c r="P8" s="273"/>
      <c r="Q8" s="273"/>
      <c r="R8" s="273"/>
      <c r="S8" s="273"/>
    </row>
    <row r="9" spans="1:19" s="181" customFormat="1">
      <c r="A9" s="74" t="s">
        <v>339</v>
      </c>
      <c r="B9" s="75" t="s">
        <v>340</v>
      </c>
      <c r="C9" s="77">
        <f t="shared" si="1"/>
        <v>8785000</v>
      </c>
      <c r="D9" s="77">
        <f>'[1]1'!G10</f>
        <v>0</v>
      </c>
      <c r="E9" s="77">
        <f>'[1]1'!H10</f>
        <v>0</v>
      </c>
      <c r="F9" s="77">
        <f>'[1]1'!I10</f>
        <v>0</v>
      </c>
      <c r="G9" s="77">
        <f>'[1]1'!J10</f>
        <v>8785000</v>
      </c>
      <c r="H9" s="77">
        <f>'[1]1'!K10</f>
        <v>0</v>
      </c>
      <c r="I9" s="77">
        <f>'[1]1'!L10</f>
        <v>0</v>
      </c>
      <c r="J9" s="77">
        <f>'[1]1'!M10</f>
        <v>0</v>
      </c>
      <c r="K9" s="77">
        <f>'[1]1'!N10</f>
        <v>0</v>
      </c>
      <c r="L9" s="277"/>
      <c r="M9" s="277"/>
      <c r="N9" s="277"/>
      <c r="O9" s="277"/>
      <c r="P9" s="277"/>
      <c r="Q9" s="277"/>
      <c r="R9" s="277"/>
      <c r="S9" s="277"/>
    </row>
    <row r="10" spans="1:19" s="181" customFormat="1">
      <c r="A10" s="228" t="s">
        <v>341</v>
      </c>
      <c r="B10" s="125" t="s">
        <v>342</v>
      </c>
      <c r="C10" s="230">
        <f t="shared" si="1"/>
        <v>8300000</v>
      </c>
      <c r="D10" s="230">
        <f>'[1]1'!G11</f>
        <v>0</v>
      </c>
      <c r="E10" s="230">
        <f>'[1]1'!H11</f>
        <v>0</v>
      </c>
      <c r="F10" s="230">
        <f>'[1]1'!I11</f>
        <v>0</v>
      </c>
      <c r="G10" s="230">
        <f>'[1]1'!J11</f>
        <v>8300000</v>
      </c>
      <c r="H10" s="230">
        <f>'[1]1'!K11</f>
        <v>0</v>
      </c>
      <c r="I10" s="230">
        <f>'[1]1'!L11</f>
        <v>0</v>
      </c>
      <c r="J10" s="230">
        <f>'[1]1'!M11</f>
        <v>0</v>
      </c>
      <c r="K10" s="230">
        <f>'[1]1'!N11</f>
        <v>0</v>
      </c>
      <c r="L10" s="277"/>
      <c r="M10" s="277"/>
      <c r="N10" s="277"/>
      <c r="O10" s="277"/>
      <c r="P10" s="277"/>
      <c r="Q10" s="277"/>
      <c r="R10" s="277"/>
      <c r="S10" s="277"/>
    </row>
    <row r="11" spans="1:19" s="181" customFormat="1" hidden="1">
      <c r="A11" s="228" t="s">
        <v>343</v>
      </c>
      <c r="B11" s="125" t="s">
        <v>344</v>
      </c>
      <c r="C11" s="230">
        <f t="shared" si="1"/>
        <v>0</v>
      </c>
      <c r="D11" s="230">
        <f>'[1]1'!G15</f>
        <v>0</v>
      </c>
      <c r="E11" s="230">
        <f>'[1]1'!H15</f>
        <v>0</v>
      </c>
      <c r="F11" s="230">
        <f>'[1]1'!I15</f>
        <v>0</v>
      </c>
      <c r="G11" s="230">
        <f>'[1]1'!J15</f>
        <v>0</v>
      </c>
      <c r="H11" s="230">
        <f>'[1]1'!K15</f>
        <v>0</v>
      </c>
      <c r="I11" s="230">
        <f>'[1]1'!L15</f>
        <v>0</v>
      </c>
      <c r="J11" s="230">
        <f>'[1]1'!M15</f>
        <v>0</v>
      </c>
      <c r="K11" s="230">
        <f>'[1]1'!N15</f>
        <v>0</v>
      </c>
      <c r="L11" s="277"/>
      <c r="M11" s="277"/>
      <c r="N11" s="277"/>
      <c r="O11" s="277"/>
      <c r="P11" s="277"/>
      <c r="Q11" s="277"/>
      <c r="R11" s="277"/>
      <c r="S11" s="277"/>
    </row>
    <row r="12" spans="1:19" s="181" customFormat="1">
      <c r="A12" s="228" t="s">
        <v>345</v>
      </c>
      <c r="B12" s="125" t="s">
        <v>346</v>
      </c>
      <c r="C12" s="230">
        <f t="shared" si="1"/>
        <v>300000</v>
      </c>
      <c r="D12" s="230">
        <f>'[1]1'!G23</f>
        <v>0</v>
      </c>
      <c r="E12" s="230">
        <f>'[1]1'!H23</f>
        <v>0</v>
      </c>
      <c r="F12" s="230">
        <f>'[1]1'!I23</f>
        <v>0</v>
      </c>
      <c r="G12" s="230">
        <f>'[1]1'!J23</f>
        <v>300000</v>
      </c>
      <c r="H12" s="230">
        <f>'[1]1'!K23</f>
        <v>0</v>
      </c>
      <c r="I12" s="230">
        <f>'[1]1'!L23</f>
        <v>0</v>
      </c>
      <c r="J12" s="230">
        <f>'[1]1'!M23</f>
        <v>0</v>
      </c>
      <c r="K12" s="230">
        <f>'[1]1'!N23</f>
        <v>0</v>
      </c>
      <c r="L12" s="277"/>
      <c r="M12" s="277"/>
      <c r="N12" s="277"/>
      <c r="O12" s="277"/>
      <c r="P12" s="277"/>
      <c r="Q12" s="277"/>
      <c r="R12" s="277"/>
      <c r="S12" s="277"/>
    </row>
    <row r="13" spans="1:19" s="181" customFormat="1">
      <c r="A13" s="228" t="s">
        <v>347</v>
      </c>
      <c r="B13" s="125" t="s">
        <v>348</v>
      </c>
      <c r="C13" s="230">
        <f t="shared" si="1"/>
        <v>185000</v>
      </c>
      <c r="D13" s="230">
        <f>'[1]1'!G25</f>
        <v>0</v>
      </c>
      <c r="E13" s="230">
        <f>'[1]1'!H25</f>
        <v>0</v>
      </c>
      <c r="F13" s="230">
        <f>'[1]1'!I25</f>
        <v>0</v>
      </c>
      <c r="G13" s="230">
        <f>'[1]1'!J25</f>
        <v>185000</v>
      </c>
      <c r="H13" s="230">
        <f>'[1]1'!K25</f>
        <v>0</v>
      </c>
      <c r="I13" s="230">
        <f>'[1]1'!L25</f>
        <v>0</v>
      </c>
      <c r="J13" s="230">
        <f>'[1]1'!M25</f>
        <v>0</v>
      </c>
      <c r="K13" s="230">
        <f>'[1]1'!N25</f>
        <v>0</v>
      </c>
      <c r="L13" s="277"/>
      <c r="M13" s="277"/>
      <c r="N13" s="277"/>
      <c r="O13" s="277"/>
      <c r="P13" s="277"/>
      <c r="Q13" s="277"/>
      <c r="R13" s="277"/>
      <c r="S13" s="277"/>
    </row>
    <row r="14" spans="1:19" s="181" customFormat="1" hidden="1">
      <c r="A14" s="74" t="s">
        <v>349</v>
      </c>
      <c r="B14" s="75" t="s">
        <v>350</v>
      </c>
      <c r="C14" s="77">
        <f t="shared" si="1"/>
        <v>423140.54</v>
      </c>
      <c r="D14" s="77">
        <f>'[1]1'!G27</f>
        <v>0</v>
      </c>
      <c r="E14" s="77">
        <f>'[1]1'!H27</f>
        <v>2500.54</v>
      </c>
      <c r="F14" s="77">
        <f>'[1]1'!I27</f>
        <v>0</v>
      </c>
      <c r="G14" s="77">
        <f>'[1]1'!J27</f>
        <v>417000</v>
      </c>
      <c r="H14" s="77">
        <f>'[1]1'!K27</f>
        <v>3640</v>
      </c>
      <c r="I14" s="77">
        <f>'[1]1'!L27</f>
        <v>0</v>
      </c>
      <c r="J14" s="77">
        <f>'[1]1'!M27</f>
        <v>0</v>
      </c>
      <c r="K14" s="77">
        <f>'[1]1'!N27</f>
        <v>0</v>
      </c>
      <c r="L14" s="277"/>
      <c r="M14" s="277"/>
      <c r="N14" s="277"/>
      <c r="O14" s="277"/>
      <c r="P14" s="277"/>
      <c r="Q14" s="277"/>
      <c r="R14" s="277"/>
      <c r="S14" s="277"/>
    </row>
    <row r="15" spans="1:19" s="181" customFormat="1" hidden="1">
      <c r="A15" s="228" t="s">
        <v>351</v>
      </c>
      <c r="B15" s="125" t="s">
        <v>350</v>
      </c>
      <c r="C15" s="230">
        <f t="shared" si="1"/>
        <v>423140.54</v>
      </c>
      <c r="D15" s="230">
        <f>'[1]1'!G28</f>
        <v>0</v>
      </c>
      <c r="E15" s="230">
        <f>'[1]1'!H28</f>
        <v>2500.54</v>
      </c>
      <c r="F15" s="230">
        <f>'[1]1'!I28</f>
        <v>0</v>
      </c>
      <c r="G15" s="230">
        <f>'[1]1'!J28</f>
        <v>417000</v>
      </c>
      <c r="H15" s="230">
        <f>'[1]1'!K28</f>
        <v>3640</v>
      </c>
      <c r="I15" s="230">
        <f>'[1]1'!L28</f>
        <v>0</v>
      </c>
      <c r="J15" s="230">
        <f>'[1]1'!M28</f>
        <v>0</v>
      </c>
      <c r="K15" s="230">
        <f>'[1]1'!N28</f>
        <v>0</v>
      </c>
      <c r="L15" s="277"/>
      <c r="M15" s="277"/>
      <c r="N15" s="277"/>
      <c r="O15" s="277"/>
      <c r="P15" s="277"/>
      <c r="Q15" s="277"/>
      <c r="R15" s="277"/>
      <c r="S15" s="277"/>
    </row>
    <row r="16" spans="1:19" s="181" customFormat="1">
      <c r="A16" s="74" t="s">
        <v>352</v>
      </c>
      <c r="B16" s="75" t="s">
        <v>353</v>
      </c>
      <c r="C16" s="77">
        <f t="shared" si="1"/>
        <v>1450000</v>
      </c>
      <c r="D16" s="77">
        <f>'[1]1'!G36</f>
        <v>0</v>
      </c>
      <c r="E16" s="77">
        <f>'[1]1'!H36</f>
        <v>0</v>
      </c>
      <c r="F16" s="77">
        <f>'[1]1'!I36</f>
        <v>0</v>
      </c>
      <c r="G16" s="77">
        <f>'[1]1'!J36</f>
        <v>1450000</v>
      </c>
      <c r="H16" s="77">
        <f>'[1]1'!K36</f>
        <v>0</v>
      </c>
      <c r="I16" s="77">
        <f>'[1]1'!L36</f>
        <v>0</v>
      </c>
      <c r="J16" s="77">
        <f>'[1]1'!M36</f>
        <v>0</v>
      </c>
      <c r="K16" s="77">
        <f>'[1]1'!N36</f>
        <v>0</v>
      </c>
      <c r="L16" s="277"/>
      <c r="M16" s="277"/>
      <c r="N16" s="277"/>
      <c r="O16" s="277"/>
      <c r="P16" s="277"/>
      <c r="Q16" s="277"/>
      <c r="R16" s="277"/>
      <c r="S16" s="277"/>
    </row>
    <row r="17" spans="1:19" s="181" customFormat="1" hidden="1">
      <c r="A17" s="228" t="s">
        <v>354</v>
      </c>
      <c r="B17" s="125" t="s">
        <v>355</v>
      </c>
      <c r="C17" s="230">
        <f t="shared" si="1"/>
        <v>0</v>
      </c>
      <c r="D17" s="230">
        <f>'[1]1'!G37</f>
        <v>0</v>
      </c>
      <c r="E17" s="230">
        <f>'[1]1'!H37</f>
        <v>0</v>
      </c>
      <c r="F17" s="230">
        <f>'[1]1'!I37</f>
        <v>0</v>
      </c>
      <c r="G17" s="230">
        <f>'[1]1'!J37</f>
        <v>0</v>
      </c>
      <c r="H17" s="230">
        <f>'[1]1'!K37</f>
        <v>0</v>
      </c>
      <c r="I17" s="230">
        <f>'[1]1'!L37</f>
        <v>0</v>
      </c>
      <c r="J17" s="230">
        <f>'[1]1'!M37</f>
        <v>0</v>
      </c>
      <c r="K17" s="230">
        <f>'[1]1'!N37</f>
        <v>0</v>
      </c>
      <c r="L17" s="277"/>
      <c r="M17" s="277"/>
      <c r="N17" s="277"/>
      <c r="O17" s="277"/>
      <c r="P17" s="277"/>
      <c r="Q17" s="277"/>
      <c r="R17" s="277"/>
      <c r="S17" s="277"/>
    </row>
    <row r="18" spans="1:19" s="181" customFormat="1" ht="24">
      <c r="A18" s="228" t="s">
        <v>356</v>
      </c>
      <c r="B18" s="125" t="s">
        <v>357</v>
      </c>
      <c r="C18" s="230">
        <f t="shared" si="1"/>
        <v>1450000</v>
      </c>
      <c r="D18" s="230">
        <f>'[1]1'!G39</f>
        <v>0</v>
      </c>
      <c r="E18" s="230">
        <f>'[1]1'!H39</f>
        <v>0</v>
      </c>
      <c r="F18" s="230">
        <f>'[1]1'!I39</f>
        <v>0</v>
      </c>
      <c r="G18" s="230">
        <f>'[1]1'!J39</f>
        <v>1450000</v>
      </c>
      <c r="H18" s="230">
        <f>'[1]1'!K39</f>
        <v>0</v>
      </c>
      <c r="I18" s="230">
        <f>'[1]1'!L39</f>
        <v>0</v>
      </c>
      <c r="J18" s="230">
        <f>'[1]1'!M39</f>
        <v>0</v>
      </c>
      <c r="K18" s="230">
        <f>'[1]1'!N39</f>
        <v>0</v>
      </c>
      <c r="L18" s="277"/>
      <c r="M18" s="277"/>
      <c r="N18" s="277"/>
      <c r="O18" s="277"/>
      <c r="P18" s="277"/>
      <c r="Q18" s="277"/>
      <c r="R18" s="277"/>
      <c r="S18" s="277"/>
    </row>
    <row r="19" spans="1:19" s="181" customFormat="1" ht="24" hidden="1">
      <c r="A19" s="228" t="s">
        <v>358</v>
      </c>
      <c r="B19" s="125" t="s">
        <v>359</v>
      </c>
      <c r="C19" s="230">
        <f t="shared" si="1"/>
        <v>0</v>
      </c>
      <c r="D19" s="230">
        <f>'[1]1'!G43</f>
        <v>0</v>
      </c>
      <c r="E19" s="230">
        <f>'[1]1'!H43</f>
        <v>0</v>
      </c>
      <c r="F19" s="230">
        <f>'[1]1'!I43</f>
        <v>0</v>
      </c>
      <c r="G19" s="230">
        <f>'[1]1'!J43</f>
        <v>0</v>
      </c>
      <c r="H19" s="230">
        <f>'[1]1'!K43</f>
        <v>0</v>
      </c>
      <c r="I19" s="230">
        <f>'[1]1'!L43</f>
        <v>0</v>
      </c>
      <c r="J19" s="230">
        <f>'[1]1'!M43</f>
        <v>0</v>
      </c>
      <c r="K19" s="230">
        <f>'[1]1'!N43</f>
        <v>0</v>
      </c>
      <c r="L19" s="277"/>
      <c r="M19" s="277"/>
      <c r="N19" s="277"/>
      <c r="O19" s="277"/>
      <c r="P19" s="277"/>
      <c r="Q19" s="277"/>
      <c r="R19" s="277"/>
      <c r="S19" s="277"/>
    </row>
    <row r="20" spans="1:19" s="181" customFormat="1">
      <c r="A20" s="69" t="s">
        <v>360</v>
      </c>
      <c r="B20" s="70" t="s">
        <v>361</v>
      </c>
      <c r="C20" s="72">
        <f t="shared" si="1"/>
        <v>1710330.19</v>
      </c>
      <c r="D20" s="72">
        <f>'[1]1'!G46</f>
        <v>1266150</v>
      </c>
      <c r="E20" s="72">
        <f>'[1]1'!H46</f>
        <v>4256</v>
      </c>
      <c r="F20" s="72">
        <f>'[1]1'!I46</f>
        <v>175840.66999999998</v>
      </c>
      <c r="G20" s="72">
        <f>'[1]1'!J46</f>
        <v>250100</v>
      </c>
      <c r="H20" s="72">
        <f>'[1]1'!K46</f>
        <v>13983.52</v>
      </c>
      <c r="I20" s="72">
        <f>'[1]1'!L46</f>
        <v>0</v>
      </c>
      <c r="J20" s="72">
        <f>'[1]1'!M46</f>
        <v>0</v>
      </c>
      <c r="K20" s="72">
        <f>'[1]1'!N46</f>
        <v>0</v>
      </c>
      <c r="L20" s="277"/>
      <c r="M20" s="277"/>
      <c r="N20" s="277"/>
      <c r="O20" s="277"/>
      <c r="P20" s="277"/>
      <c r="Q20" s="277"/>
      <c r="R20" s="277"/>
      <c r="S20" s="277"/>
    </row>
    <row r="21" spans="1:19" s="181" customFormat="1">
      <c r="A21" s="74" t="s">
        <v>362</v>
      </c>
      <c r="B21" s="75" t="s">
        <v>363</v>
      </c>
      <c r="C21" s="77">
        <f t="shared" si="1"/>
        <v>222134.09</v>
      </c>
      <c r="D21" s="77">
        <f>'[1]1'!G47</f>
        <v>34500</v>
      </c>
      <c r="E21" s="77">
        <f>'[1]1'!H47</f>
        <v>0</v>
      </c>
      <c r="F21" s="77">
        <f>'[1]1'!I47</f>
        <v>11634.09</v>
      </c>
      <c r="G21" s="77">
        <f>'[1]1'!J47</f>
        <v>176000</v>
      </c>
      <c r="H21" s="77">
        <f>'[1]1'!K47</f>
        <v>0</v>
      </c>
      <c r="I21" s="77">
        <f>'[1]1'!L47</f>
        <v>0</v>
      </c>
      <c r="J21" s="77">
        <f>'[1]1'!M47</f>
        <v>0</v>
      </c>
      <c r="K21" s="77">
        <f>'[1]1'!N47</f>
        <v>0</v>
      </c>
      <c r="L21" s="277"/>
      <c r="M21" s="277"/>
      <c r="N21" s="277"/>
      <c r="O21" s="277"/>
      <c r="P21" s="277"/>
      <c r="Q21" s="277"/>
      <c r="R21" s="277"/>
      <c r="S21" s="277"/>
    </row>
    <row r="22" spans="1:19" s="181" customFormat="1">
      <c r="A22" s="228" t="s">
        <v>364</v>
      </c>
      <c r="B22" s="125" t="s">
        <v>365</v>
      </c>
      <c r="C22" s="230">
        <f t="shared" si="1"/>
        <v>37000</v>
      </c>
      <c r="D22" s="230">
        <f>'[1]1'!G48</f>
        <v>28000</v>
      </c>
      <c r="E22" s="230">
        <f>'[1]1'!H48</f>
        <v>0</v>
      </c>
      <c r="F22" s="230">
        <f>'[1]1'!I48</f>
        <v>9000</v>
      </c>
      <c r="G22" s="230">
        <f>'[1]1'!J48</f>
        <v>0</v>
      </c>
      <c r="H22" s="230">
        <f>'[1]1'!K48</f>
        <v>0</v>
      </c>
      <c r="I22" s="230">
        <f>'[1]1'!L48</f>
        <v>0</v>
      </c>
      <c r="J22" s="230">
        <f>'[1]1'!M48</f>
        <v>0</v>
      </c>
      <c r="K22" s="230">
        <f>'[1]1'!N48</f>
        <v>0</v>
      </c>
      <c r="L22" s="277"/>
      <c r="M22" s="277"/>
      <c r="N22" s="277"/>
      <c r="O22" s="277"/>
      <c r="P22" s="277"/>
      <c r="Q22" s="277"/>
      <c r="R22" s="277"/>
      <c r="S22" s="277"/>
    </row>
    <row r="23" spans="1:19" s="181" customFormat="1" ht="24">
      <c r="A23" s="228" t="s">
        <v>366</v>
      </c>
      <c r="B23" s="125" t="s">
        <v>367</v>
      </c>
      <c r="C23" s="230">
        <f t="shared" si="1"/>
        <v>175000</v>
      </c>
      <c r="D23" s="230">
        <f>'[1]1'!G51</f>
        <v>0</v>
      </c>
      <c r="E23" s="230">
        <f>'[1]1'!H51</f>
        <v>0</v>
      </c>
      <c r="F23" s="230">
        <f>'[1]1'!I51</f>
        <v>0</v>
      </c>
      <c r="G23" s="230">
        <f>'[1]1'!J51</f>
        <v>175000</v>
      </c>
      <c r="H23" s="230">
        <f>'[1]1'!K51</f>
        <v>0</v>
      </c>
      <c r="I23" s="230">
        <f>'[1]1'!L51</f>
        <v>0</v>
      </c>
      <c r="J23" s="230">
        <f>'[1]1'!M51</f>
        <v>0</v>
      </c>
      <c r="K23" s="230">
        <f>'[1]1'!N51</f>
        <v>0</v>
      </c>
      <c r="L23" s="277"/>
      <c r="M23" s="277"/>
      <c r="N23" s="277"/>
      <c r="O23" s="277"/>
      <c r="P23" s="277"/>
      <c r="Q23" s="277"/>
      <c r="R23" s="277"/>
      <c r="S23" s="277"/>
    </row>
    <row r="24" spans="1:19" s="181" customFormat="1">
      <c r="A24" s="228" t="s">
        <v>368</v>
      </c>
      <c r="B24" s="125" t="s">
        <v>369</v>
      </c>
      <c r="C24" s="230">
        <f t="shared" si="1"/>
        <v>7634.09</v>
      </c>
      <c r="D24" s="230">
        <f>'[1]1'!G55</f>
        <v>4000</v>
      </c>
      <c r="E24" s="230">
        <f>'[1]1'!H55</f>
        <v>0</v>
      </c>
      <c r="F24" s="230">
        <f>'[1]1'!I55</f>
        <v>2634.09</v>
      </c>
      <c r="G24" s="230">
        <f>'[1]1'!J55</f>
        <v>1000</v>
      </c>
      <c r="H24" s="230">
        <f>'[1]1'!K55</f>
        <v>0</v>
      </c>
      <c r="I24" s="230">
        <f>'[1]1'!L55</f>
        <v>0</v>
      </c>
      <c r="J24" s="230">
        <f>'[1]1'!M55</f>
        <v>0</v>
      </c>
      <c r="K24" s="230">
        <f>'[1]1'!N55</f>
        <v>0</v>
      </c>
      <c r="L24" s="277"/>
      <c r="M24" s="277"/>
      <c r="N24" s="277"/>
      <c r="O24" s="277"/>
      <c r="P24" s="277"/>
      <c r="Q24" s="277"/>
      <c r="R24" s="277"/>
      <c r="S24" s="277"/>
    </row>
    <row r="25" spans="1:19" s="181" customFormat="1">
      <c r="A25" s="131">
        <v>3214</v>
      </c>
      <c r="B25" s="125" t="s">
        <v>370</v>
      </c>
      <c r="C25" s="233">
        <f t="shared" si="1"/>
        <v>2500</v>
      </c>
      <c r="D25" s="233">
        <f>'[1]1'!G60</f>
        <v>2500</v>
      </c>
      <c r="E25" s="233">
        <f>'[1]1'!H60</f>
        <v>0</v>
      </c>
      <c r="F25" s="233">
        <f>'[1]1'!I60</f>
        <v>0</v>
      </c>
      <c r="G25" s="233">
        <f>'[1]1'!J60</f>
        <v>0</v>
      </c>
      <c r="H25" s="233">
        <f>'[1]1'!K60</f>
        <v>0</v>
      </c>
      <c r="I25" s="233">
        <f>'[1]1'!L60</f>
        <v>0</v>
      </c>
      <c r="J25" s="233">
        <f>'[1]1'!M60</f>
        <v>0</v>
      </c>
      <c r="K25" s="233">
        <f>'[1]1'!N60</f>
        <v>0</v>
      </c>
      <c r="L25" s="277"/>
      <c r="M25" s="277"/>
      <c r="N25" s="277"/>
      <c r="O25" s="277"/>
      <c r="P25" s="277"/>
      <c r="Q25" s="277"/>
      <c r="R25" s="277"/>
      <c r="S25" s="277"/>
    </row>
    <row r="26" spans="1:19" s="181" customFormat="1">
      <c r="A26" s="74" t="s">
        <v>371</v>
      </c>
      <c r="B26" s="75" t="s">
        <v>372</v>
      </c>
      <c r="C26" s="77">
        <f t="shared" si="1"/>
        <v>579502.18999999994</v>
      </c>
      <c r="D26" s="77">
        <f>'[1]1'!G65</f>
        <v>452798</v>
      </c>
      <c r="E26" s="77">
        <f>'[1]1'!H65</f>
        <v>0</v>
      </c>
      <c r="F26" s="77">
        <f>'[1]1'!I65</f>
        <v>118204.19</v>
      </c>
      <c r="G26" s="77">
        <f>'[1]1'!J65</f>
        <v>8500</v>
      </c>
      <c r="H26" s="77">
        <f>'[1]1'!K65</f>
        <v>0</v>
      </c>
      <c r="I26" s="77">
        <f>'[1]1'!L65</f>
        <v>0</v>
      </c>
      <c r="J26" s="77">
        <f>'[1]1'!M65</f>
        <v>0</v>
      </c>
      <c r="K26" s="77">
        <f>'[1]1'!N65</f>
        <v>0</v>
      </c>
      <c r="L26" s="277"/>
      <c r="M26" s="277"/>
      <c r="N26" s="277"/>
      <c r="O26" s="277"/>
      <c r="P26" s="277"/>
      <c r="Q26" s="277"/>
      <c r="R26" s="277"/>
      <c r="S26" s="277"/>
    </row>
    <row r="27" spans="1:19" s="181" customFormat="1" ht="24">
      <c r="A27" s="228" t="s">
        <v>373</v>
      </c>
      <c r="B27" s="125" t="s">
        <v>374</v>
      </c>
      <c r="C27" s="230">
        <f t="shared" si="1"/>
        <v>79492</v>
      </c>
      <c r="D27" s="230">
        <f>'[1]1'!G66</f>
        <v>63912</v>
      </c>
      <c r="E27" s="230">
        <f>'[1]1'!H66</f>
        <v>0</v>
      </c>
      <c r="F27" s="230">
        <f>'[1]1'!I66</f>
        <v>10380</v>
      </c>
      <c r="G27" s="230">
        <f>'[1]1'!J66</f>
        <v>5200</v>
      </c>
      <c r="H27" s="230">
        <f>'[1]1'!K66</f>
        <v>0</v>
      </c>
      <c r="I27" s="230">
        <f>'[1]1'!L66</f>
        <v>0</v>
      </c>
      <c r="J27" s="230">
        <f>'[1]1'!M66</f>
        <v>0</v>
      </c>
      <c r="K27" s="230">
        <f>'[1]1'!N66</f>
        <v>0</v>
      </c>
      <c r="L27" s="277"/>
      <c r="M27" s="277"/>
      <c r="N27" s="277"/>
      <c r="O27" s="277"/>
      <c r="P27" s="277"/>
      <c r="Q27" s="277"/>
      <c r="R27" s="277"/>
      <c r="S27" s="277"/>
    </row>
    <row r="28" spans="1:19" s="181" customFormat="1">
      <c r="A28" s="228" t="s">
        <v>375</v>
      </c>
      <c r="B28" s="125" t="s">
        <v>376</v>
      </c>
      <c r="C28" s="230">
        <f t="shared" si="1"/>
        <v>101024.19</v>
      </c>
      <c r="D28" s="230">
        <f>'[1]1'!G113</f>
        <v>0</v>
      </c>
      <c r="E28" s="230">
        <f>'[1]1'!H113</f>
        <v>0</v>
      </c>
      <c r="F28" s="230">
        <f>'[1]1'!I113</f>
        <v>98524.19</v>
      </c>
      <c r="G28" s="230">
        <f>'[1]1'!J113</f>
        <v>2500</v>
      </c>
      <c r="H28" s="230">
        <f>'[1]1'!K113</f>
        <v>0</v>
      </c>
      <c r="I28" s="230">
        <f>'[1]1'!L113</f>
        <v>0</v>
      </c>
      <c r="J28" s="230">
        <f>'[1]1'!M113</f>
        <v>0</v>
      </c>
      <c r="K28" s="230">
        <f>'[1]1'!N113</f>
        <v>0</v>
      </c>
      <c r="L28" s="277"/>
      <c r="M28" s="277"/>
      <c r="N28" s="277"/>
      <c r="O28" s="277"/>
      <c r="P28" s="277"/>
      <c r="Q28" s="277"/>
      <c r="R28" s="277"/>
      <c r="S28" s="277"/>
    </row>
    <row r="29" spans="1:19" s="181" customFormat="1">
      <c r="A29" s="228" t="s">
        <v>377</v>
      </c>
      <c r="B29" s="125" t="s">
        <v>378</v>
      </c>
      <c r="C29" s="230">
        <f t="shared" si="1"/>
        <v>350000</v>
      </c>
      <c r="D29" s="230">
        <f>'[1]1'!G125</f>
        <v>344000</v>
      </c>
      <c r="E29" s="230">
        <f>'[1]1'!H125</f>
        <v>0</v>
      </c>
      <c r="F29" s="230">
        <f>'[1]1'!I125</f>
        <v>6000</v>
      </c>
      <c r="G29" s="230">
        <f>'[1]1'!J125</f>
        <v>0</v>
      </c>
      <c r="H29" s="230">
        <f>'[1]1'!K125</f>
        <v>0</v>
      </c>
      <c r="I29" s="230">
        <f>'[1]1'!L125</f>
        <v>0</v>
      </c>
      <c r="J29" s="230">
        <f>'[1]1'!M125</f>
        <v>0</v>
      </c>
      <c r="K29" s="230">
        <f>'[1]1'!N125</f>
        <v>0</v>
      </c>
      <c r="L29" s="277"/>
      <c r="M29" s="277"/>
      <c r="N29" s="277"/>
      <c r="O29" s="277"/>
      <c r="P29" s="277"/>
      <c r="Q29" s="277"/>
      <c r="R29" s="277"/>
      <c r="S29" s="277"/>
    </row>
    <row r="30" spans="1:19" s="181" customFormat="1" ht="24">
      <c r="A30" s="228" t="s">
        <v>379</v>
      </c>
      <c r="B30" s="125" t="s">
        <v>380</v>
      </c>
      <c r="C30" s="230">
        <f t="shared" si="1"/>
        <v>25000</v>
      </c>
      <c r="D30" s="230">
        <f>'[1]1'!G134</f>
        <v>25000</v>
      </c>
      <c r="E30" s="230">
        <f>'[1]1'!H134</f>
        <v>0</v>
      </c>
      <c r="F30" s="230">
        <f>'[1]1'!I134</f>
        <v>0</v>
      </c>
      <c r="G30" s="230">
        <f>'[1]1'!J134</f>
        <v>0</v>
      </c>
      <c r="H30" s="230">
        <f>'[1]1'!K134</f>
        <v>0</v>
      </c>
      <c r="I30" s="230">
        <f>'[1]1'!L134</f>
        <v>0</v>
      </c>
      <c r="J30" s="230">
        <f>'[1]1'!M134</f>
        <v>0</v>
      </c>
      <c r="K30" s="230">
        <f>'[1]1'!N134</f>
        <v>0</v>
      </c>
      <c r="L30" s="277"/>
      <c r="M30" s="277"/>
      <c r="N30" s="277"/>
      <c r="O30" s="277"/>
      <c r="P30" s="277"/>
      <c r="Q30" s="277"/>
      <c r="R30" s="277"/>
      <c r="S30" s="277"/>
    </row>
    <row r="31" spans="1:19" s="181" customFormat="1">
      <c r="A31" s="228" t="s">
        <v>381</v>
      </c>
      <c r="B31" s="125" t="s">
        <v>382</v>
      </c>
      <c r="C31" s="230">
        <f t="shared" si="1"/>
        <v>20186</v>
      </c>
      <c r="D31" s="230">
        <f>'[1]1'!G158</f>
        <v>16886</v>
      </c>
      <c r="E31" s="230">
        <f>'[1]1'!H158</f>
        <v>0</v>
      </c>
      <c r="F31" s="230">
        <f>'[1]1'!I158</f>
        <v>2500</v>
      </c>
      <c r="G31" s="230">
        <f>'[1]1'!J158</f>
        <v>800</v>
      </c>
      <c r="H31" s="230">
        <f>'[1]1'!K158</f>
        <v>0</v>
      </c>
      <c r="I31" s="230">
        <f>'[1]1'!L158</f>
        <v>0</v>
      </c>
      <c r="J31" s="230">
        <f>'[1]1'!M158</f>
        <v>0</v>
      </c>
      <c r="K31" s="230">
        <f>'[1]1'!N158</f>
        <v>0</v>
      </c>
      <c r="L31" s="277"/>
      <c r="M31" s="277"/>
      <c r="N31" s="277"/>
      <c r="O31" s="277"/>
      <c r="P31" s="277"/>
      <c r="Q31" s="277"/>
      <c r="R31" s="277"/>
      <c r="S31" s="277"/>
    </row>
    <row r="32" spans="1:19" s="181" customFormat="1">
      <c r="A32" s="234" t="s">
        <v>385</v>
      </c>
      <c r="B32" s="125" t="s">
        <v>386</v>
      </c>
      <c r="C32" s="236">
        <f t="shared" si="1"/>
        <v>3800</v>
      </c>
      <c r="D32" s="236">
        <f>'[1]1'!G187</f>
        <v>3000</v>
      </c>
      <c r="E32" s="236">
        <f>'[1]1'!H187</f>
        <v>0</v>
      </c>
      <c r="F32" s="236">
        <f>'[1]1'!I187</f>
        <v>800</v>
      </c>
      <c r="G32" s="236">
        <f>'[1]1'!J187</f>
        <v>0</v>
      </c>
      <c r="H32" s="236">
        <f>'[1]1'!K187</f>
        <v>0</v>
      </c>
      <c r="I32" s="236">
        <f>'[1]1'!L187</f>
        <v>0</v>
      </c>
      <c r="J32" s="236">
        <f>'[1]1'!M187</f>
        <v>0</v>
      </c>
      <c r="K32" s="236">
        <f>'[1]1'!N187</f>
        <v>0</v>
      </c>
      <c r="L32" s="277"/>
      <c r="M32" s="277"/>
      <c r="N32" s="277"/>
      <c r="O32" s="277"/>
      <c r="P32" s="277"/>
      <c r="Q32" s="277"/>
      <c r="R32" s="277"/>
      <c r="S32" s="277"/>
    </row>
    <row r="33" spans="1:19" s="181" customFormat="1" hidden="1">
      <c r="A33" s="74" t="s">
        <v>387</v>
      </c>
      <c r="B33" s="75" t="s">
        <v>388</v>
      </c>
      <c r="C33" s="77">
        <f t="shared" si="1"/>
        <v>829378.91</v>
      </c>
      <c r="D33" s="77">
        <f>'[1]1'!G190</f>
        <v>757537</v>
      </c>
      <c r="E33" s="77">
        <f>'[1]1'!H190</f>
        <v>1256</v>
      </c>
      <c r="F33" s="77">
        <f>'[1]1'!I190</f>
        <v>26002.39</v>
      </c>
      <c r="G33" s="77">
        <f>'[1]1'!J190</f>
        <v>30600</v>
      </c>
      <c r="H33" s="77">
        <f>'[1]1'!K190</f>
        <v>13983.52</v>
      </c>
      <c r="I33" s="77">
        <f>'[1]1'!L190</f>
        <v>0</v>
      </c>
      <c r="J33" s="77">
        <f>'[1]1'!M190</f>
        <v>0</v>
      </c>
      <c r="K33" s="77">
        <f>'[1]1'!N190</f>
        <v>0</v>
      </c>
      <c r="L33" s="277"/>
      <c r="M33" s="277"/>
      <c r="N33" s="277"/>
      <c r="O33" s="277"/>
      <c r="P33" s="277"/>
      <c r="Q33" s="277"/>
      <c r="R33" s="277"/>
      <c r="S33" s="277"/>
    </row>
    <row r="34" spans="1:19" s="181" customFormat="1">
      <c r="A34" s="228" t="s">
        <v>389</v>
      </c>
      <c r="B34" s="125" t="s">
        <v>390</v>
      </c>
      <c r="C34" s="230">
        <f t="shared" si="1"/>
        <v>460175.07</v>
      </c>
      <c r="D34" s="230">
        <f>'[1]1'!G191</f>
        <v>452025</v>
      </c>
      <c r="E34" s="230">
        <f>'[1]1'!H191</f>
        <v>0</v>
      </c>
      <c r="F34" s="230">
        <f>'[1]1'!I191</f>
        <v>8150.07</v>
      </c>
      <c r="G34" s="230">
        <f>'[1]1'!J191</f>
        <v>0</v>
      </c>
      <c r="H34" s="230">
        <f>'[1]1'!K191</f>
        <v>0</v>
      </c>
      <c r="I34" s="230">
        <f>'[1]1'!L191</f>
        <v>0</v>
      </c>
      <c r="J34" s="230">
        <f>'[1]1'!M191</f>
        <v>0</v>
      </c>
      <c r="K34" s="230">
        <f>'[1]1'!N191</f>
        <v>0</v>
      </c>
      <c r="L34" s="277"/>
      <c r="M34" s="277"/>
      <c r="N34" s="277"/>
      <c r="O34" s="277"/>
      <c r="P34" s="277"/>
      <c r="Q34" s="277"/>
      <c r="R34" s="277"/>
      <c r="S34" s="277"/>
    </row>
    <row r="35" spans="1:19" s="181" customFormat="1" ht="24" hidden="1">
      <c r="A35" s="228" t="s">
        <v>391</v>
      </c>
      <c r="B35" s="125" t="s">
        <v>392</v>
      </c>
      <c r="C35" s="230">
        <f t="shared" si="1"/>
        <v>118353.84000000001</v>
      </c>
      <c r="D35" s="230">
        <f>'[1]1'!G204</f>
        <v>89949</v>
      </c>
      <c r="E35" s="230">
        <f>'[1]1'!H204</f>
        <v>0</v>
      </c>
      <c r="F35" s="230">
        <f>'[1]1'!I204</f>
        <v>14421.32</v>
      </c>
      <c r="G35" s="230">
        <f>'[1]1'!J204</f>
        <v>0</v>
      </c>
      <c r="H35" s="230">
        <f>'[1]1'!K204</f>
        <v>13983.52</v>
      </c>
      <c r="I35" s="230">
        <f>'[1]1'!L204</f>
        <v>0</v>
      </c>
      <c r="J35" s="230">
        <f>'[1]1'!M204</f>
        <v>0</v>
      </c>
      <c r="K35" s="230">
        <f>'[1]1'!N204</f>
        <v>0</v>
      </c>
      <c r="L35" s="277"/>
      <c r="M35" s="277"/>
      <c r="N35" s="277"/>
      <c r="O35" s="277"/>
      <c r="P35" s="277"/>
      <c r="Q35" s="277"/>
      <c r="R35" s="277"/>
      <c r="S35" s="277"/>
    </row>
    <row r="36" spans="1:19" s="181" customFormat="1">
      <c r="A36" s="228" t="s">
        <v>393</v>
      </c>
      <c r="B36" s="125" t="s">
        <v>394</v>
      </c>
      <c r="C36" s="230">
        <f t="shared" si="1"/>
        <v>760</v>
      </c>
      <c r="D36" s="230">
        <f>'[1]1'!G256</f>
        <v>380</v>
      </c>
      <c r="E36" s="230">
        <f>'[1]1'!H256</f>
        <v>380</v>
      </c>
      <c r="F36" s="230">
        <f>'[1]1'!I256</f>
        <v>0</v>
      </c>
      <c r="G36" s="230">
        <f>'[1]1'!J256</f>
        <v>0</v>
      </c>
      <c r="H36" s="230">
        <f>'[1]1'!K256</f>
        <v>0</v>
      </c>
      <c r="I36" s="230">
        <f>'[1]1'!L256</f>
        <v>0</v>
      </c>
      <c r="J36" s="230">
        <f>'[1]1'!M256</f>
        <v>0</v>
      </c>
      <c r="K36" s="230">
        <f>'[1]1'!N256</f>
        <v>0</v>
      </c>
      <c r="L36" s="277"/>
      <c r="M36" s="277"/>
      <c r="N36" s="277"/>
      <c r="O36" s="277"/>
      <c r="P36" s="277"/>
      <c r="Q36" s="277"/>
      <c r="R36" s="277"/>
      <c r="S36" s="277"/>
    </row>
    <row r="37" spans="1:19" s="181" customFormat="1">
      <c r="A37" s="228" t="s">
        <v>395</v>
      </c>
      <c r="B37" s="125" t="s">
        <v>396</v>
      </c>
      <c r="C37" s="230">
        <f t="shared" si="1"/>
        <v>172330</v>
      </c>
      <c r="D37" s="230">
        <f>'[1]1'!G267</f>
        <v>171454</v>
      </c>
      <c r="E37" s="230">
        <f>'[1]1'!H267</f>
        <v>876</v>
      </c>
      <c r="F37" s="230">
        <f>'[1]1'!I267</f>
        <v>0</v>
      </c>
      <c r="G37" s="230">
        <f>'[1]1'!J267</f>
        <v>0</v>
      </c>
      <c r="H37" s="230">
        <f>'[1]1'!K267</f>
        <v>0</v>
      </c>
      <c r="I37" s="230">
        <f>'[1]1'!L267</f>
        <v>0</v>
      </c>
      <c r="J37" s="230">
        <f>'[1]1'!M267</f>
        <v>0</v>
      </c>
      <c r="K37" s="230">
        <f>'[1]1'!N267</f>
        <v>0</v>
      </c>
      <c r="L37" s="277"/>
      <c r="M37" s="277"/>
      <c r="N37" s="277"/>
      <c r="O37" s="277"/>
      <c r="P37" s="277"/>
      <c r="Q37" s="277"/>
      <c r="R37" s="277"/>
      <c r="S37" s="277"/>
    </row>
    <row r="38" spans="1:19" s="181" customFormat="1" hidden="1">
      <c r="A38" s="228" t="s">
        <v>397</v>
      </c>
      <c r="B38" s="125" t="s">
        <v>398</v>
      </c>
      <c r="C38" s="230">
        <f t="shared" si="1"/>
        <v>0</v>
      </c>
      <c r="D38" s="230">
        <f>'[1]1'!G281</f>
        <v>0</v>
      </c>
      <c r="E38" s="230">
        <f>'[1]1'!H281</f>
        <v>0</v>
      </c>
      <c r="F38" s="230">
        <f>'[1]1'!I281</f>
        <v>0</v>
      </c>
      <c r="G38" s="230">
        <f>'[1]1'!J281</f>
        <v>0</v>
      </c>
      <c r="H38" s="230">
        <f>'[1]1'!K281</f>
        <v>0</v>
      </c>
      <c r="I38" s="230">
        <f>'[1]1'!L281</f>
        <v>0</v>
      </c>
      <c r="J38" s="230">
        <f>'[1]1'!M281</f>
        <v>0</v>
      </c>
      <c r="K38" s="230">
        <f>'[1]1'!N281</f>
        <v>0</v>
      </c>
      <c r="L38" s="277"/>
      <c r="M38" s="277"/>
      <c r="N38" s="277"/>
      <c r="O38" s="277"/>
      <c r="P38" s="277"/>
      <c r="Q38" s="277"/>
      <c r="R38" s="277"/>
      <c r="S38" s="277"/>
    </row>
    <row r="39" spans="1:19" s="181" customFormat="1">
      <c r="A39" s="228" t="s">
        <v>399</v>
      </c>
      <c r="B39" s="125" t="s">
        <v>400</v>
      </c>
      <c r="C39" s="230">
        <f t="shared" si="1"/>
        <v>37766</v>
      </c>
      <c r="D39" s="230">
        <f>'[1]1'!G294</f>
        <v>14335</v>
      </c>
      <c r="E39" s="230">
        <f>'[1]1'!H294</f>
        <v>0</v>
      </c>
      <c r="F39" s="230">
        <f>'[1]1'!I294</f>
        <v>3431</v>
      </c>
      <c r="G39" s="230">
        <f>'[1]1'!J294</f>
        <v>20000</v>
      </c>
      <c r="H39" s="230">
        <f>'[1]1'!K294</f>
        <v>0</v>
      </c>
      <c r="I39" s="230">
        <f>'[1]1'!L294</f>
        <v>0</v>
      </c>
      <c r="J39" s="230">
        <f>'[1]1'!M294</f>
        <v>0</v>
      </c>
      <c r="K39" s="230">
        <f>'[1]1'!N294</f>
        <v>0</v>
      </c>
      <c r="L39" s="277"/>
      <c r="M39" s="277"/>
      <c r="N39" s="277"/>
      <c r="O39" s="277"/>
      <c r="P39" s="277"/>
      <c r="Q39" s="277"/>
      <c r="R39" s="277"/>
      <c r="S39" s="277"/>
    </row>
    <row r="40" spans="1:19" s="181" customFormat="1">
      <c r="A40" s="228" t="s">
        <v>401</v>
      </c>
      <c r="B40" s="125" t="s">
        <v>402</v>
      </c>
      <c r="C40" s="230">
        <f t="shared" si="1"/>
        <v>18720</v>
      </c>
      <c r="D40" s="230">
        <f>'[1]1'!G303</f>
        <v>8120</v>
      </c>
      <c r="E40" s="230">
        <f>'[1]1'!H303</f>
        <v>0</v>
      </c>
      <c r="F40" s="230">
        <f>'[1]1'!I303</f>
        <v>0</v>
      </c>
      <c r="G40" s="230">
        <f>'[1]1'!J303</f>
        <v>10600</v>
      </c>
      <c r="H40" s="230">
        <f>'[1]1'!K303</f>
        <v>0</v>
      </c>
      <c r="I40" s="230">
        <f>'[1]1'!L303</f>
        <v>0</v>
      </c>
      <c r="J40" s="230">
        <f>'[1]1'!M303</f>
        <v>0</v>
      </c>
      <c r="K40" s="230">
        <f>'[1]1'!N303</f>
        <v>0</v>
      </c>
      <c r="L40" s="277"/>
      <c r="M40" s="277"/>
      <c r="N40" s="277"/>
      <c r="O40" s="277"/>
      <c r="P40" s="277"/>
      <c r="Q40" s="277"/>
      <c r="R40" s="277"/>
      <c r="S40" s="277"/>
    </row>
    <row r="41" spans="1:19" s="181" customFormat="1">
      <c r="A41" s="228" t="s">
        <v>403</v>
      </c>
      <c r="B41" s="125" t="s">
        <v>404</v>
      </c>
      <c r="C41" s="230">
        <f t="shared" si="1"/>
        <v>12459</v>
      </c>
      <c r="D41" s="230">
        <f>'[1]1'!G326</f>
        <v>12459</v>
      </c>
      <c r="E41" s="230">
        <f>'[1]1'!H326</f>
        <v>0</v>
      </c>
      <c r="F41" s="230">
        <f>'[1]1'!I326</f>
        <v>0</v>
      </c>
      <c r="G41" s="230">
        <f>'[1]1'!J326</f>
        <v>0</v>
      </c>
      <c r="H41" s="230">
        <f>'[1]1'!K326</f>
        <v>0</v>
      </c>
      <c r="I41" s="230">
        <f>'[1]1'!L326</f>
        <v>0</v>
      </c>
      <c r="J41" s="230">
        <f>'[1]1'!M326</f>
        <v>0</v>
      </c>
      <c r="K41" s="230">
        <f>'[1]1'!N326</f>
        <v>0</v>
      </c>
      <c r="L41" s="277"/>
      <c r="M41" s="277"/>
      <c r="N41" s="277"/>
      <c r="O41" s="277"/>
      <c r="P41" s="277"/>
      <c r="Q41" s="277"/>
      <c r="R41" s="277"/>
      <c r="S41" s="277"/>
    </row>
    <row r="42" spans="1:19" s="181" customFormat="1">
      <c r="A42" s="228" t="s">
        <v>405</v>
      </c>
      <c r="B42" s="125" t="s">
        <v>406</v>
      </c>
      <c r="C42" s="230">
        <f t="shared" si="1"/>
        <v>8815</v>
      </c>
      <c r="D42" s="230">
        <f>'[1]1'!G333</f>
        <v>8815</v>
      </c>
      <c r="E42" s="230">
        <f>'[1]1'!H333</f>
        <v>0</v>
      </c>
      <c r="F42" s="230">
        <f>'[1]1'!I333</f>
        <v>0</v>
      </c>
      <c r="G42" s="230">
        <f>'[1]1'!J333</f>
        <v>0</v>
      </c>
      <c r="H42" s="230">
        <f>'[1]1'!K333</f>
        <v>0</v>
      </c>
      <c r="I42" s="230">
        <f>'[1]1'!L333</f>
        <v>0</v>
      </c>
      <c r="J42" s="230">
        <f>'[1]1'!M333</f>
        <v>0</v>
      </c>
      <c r="K42" s="230">
        <f>'[1]1'!N333</f>
        <v>0</v>
      </c>
      <c r="L42" s="277"/>
      <c r="M42" s="277"/>
      <c r="N42" s="277"/>
      <c r="O42" s="277"/>
      <c r="P42" s="277"/>
      <c r="Q42" s="277"/>
      <c r="R42" s="277"/>
      <c r="S42" s="277"/>
    </row>
    <row r="43" spans="1:19" s="181" customFormat="1" ht="24" hidden="1">
      <c r="A43" s="27">
        <v>324</v>
      </c>
      <c r="B43" s="75" t="s">
        <v>407</v>
      </c>
      <c r="C43" s="80">
        <f t="shared" si="1"/>
        <v>0</v>
      </c>
      <c r="D43" s="80">
        <f>'[1]1'!G359</f>
        <v>0</v>
      </c>
      <c r="E43" s="80">
        <f>'[1]1'!H359</f>
        <v>0</v>
      </c>
      <c r="F43" s="80">
        <f>'[1]1'!I359</f>
        <v>0</v>
      </c>
      <c r="G43" s="80">
        <f>'[1]1'!J359</f>
        <v>0</v>
      </c>
      <c r="H43" s="80">
        <f>'[1]1'!K359</f>
        <v>0</v>
      </c>
      <c r="I43" s="80">
        <f>'[1]1'!L359</f>
        <v>0</v>
      </c>
      <c r="J43" s="80">
        <f>'[1]1'!M359</f>
        <v>0</v>
      </c>
      <c r="K43" s="80">
        <f>'[1]1'!N359</f>
        <v>0</v>
      </c>
      <c r="L43" s="277"/>
      <c r="M43" s="277"/>
      <c r="N43" s="277"/>
      <c r="O43" s="277"/>
      <c r="P43" s="277"/>
      <c r="Q43" s="277"/>
      <c r="R43" s="277"/>
      <c r="S43" s="277"/>
    </row>
    <row r="44" spans="1:19" s="181" customFormat="1" ht="24" hidden="1">
      <c r="A44" s="134" t="s">
        <v>408</v>
      </c>
      <c r="B44" s="125" t="s">
        <v>407</v>
      </c>
      <c r="C44" s="230">
        <f t="shared" si="1"/>
        <v>0</v>
      </c>
      <c r="D44" s="230">
        <f>'[1]1'!G360</f>
        <v>0</v>
      </c>
      <c r="E44" s="230">
        <f>'[1]1'!H360</f>
        <v>0</v>
      </c>
      <c r="F44" s="230">
        <f>'[1]1'!I360</f>
        <v>0</v>
      </c>
      <c r="G44" s="230">
        <f>'[1]1'!J360</f>
        <v>0</v>
      </c>
      <c r="H44" s="230">
        <f>'[1]1'!K360</f>
        <v>0</v>
      </c>
      <c r="I44" s="230">
        <f>'[1]1'!L360</f>
        <v>0</v>
      </c>
      <c r="J44" s="230">
        <f>'[1]1'!M360</f>
        <v>0</v>
      </c>
      <c r="K44" s="230">
        <f>'[1]1'!N360</f>
        <v>0</v>
      </c>
      <c r="L44" s="277"/>
      <c r="M44" s="277"/>
      <c r="N44" s="277"/>
      <c r="O44" s="277"/>
      <c r="P44" s="277"/>
      <c r="Q44" s="277"/>
      <c r="R44" s="277"/>
      <c r="S44" s="277"/>
    </row>
    <row r="45" spans="1:19" s="181" customFormat="1" hidden="1">
      <c r="A45" s="74" t="s">
        <v>409</v>
      </c>
      <c r="B45" s="75" t="s">
        <v>410</v>
      </c>
      <c r="C45" s="77">
        <f t="shared" si="1"/>
        <v>79315</v>
      </c>
      <c r="D45" s="77">
        <f>'[1]1'!G365</f>
        <v>21315</v>
      </c>
      <c r="E45" s="77">
        <f>'[1]1'!H365</f>
        <v>3000</v>
      </c>
      <c r="F45" s="77">
        <f>'[1]1'!I365</f>
        <v>20000</v>
      </c>
      <c r="G45" s="77">
        <f>'[1]1'!J365</f>
        <v>35000</v>
      </c>
      <c r="H45" s="77">
        <f>'[1]1'!K365</f>
        <v>0</v>
      </c>
      <c r="I45" s="77">
        <f>'[1]1'!L365</f>
        <v>0</v>
      </c>
      <c r="J45" s="77">
        <f>'[1]1'!M365</f>
        <v>0</v>
      </c>
      <c r="K45" s="77">
        <f>'[1]1'!N365</f>
        <v>0</v>
      </c>
      <c r="L45" s="277"/>
      <c r="M45" s="277"/>
      <c r="N45" s="277"/>
      <c r="O45" s="277"/>
      <c r="P45" s="277"/>
      <c r="Q45" s="277"/>
      <c r="R45" s="277"/>
      <c r="S45" s="277"/>
    </row>
    <row r="46" spans="1:19" s="181" customFormat="1" ht="24" hidden="1">
      <c r="A46" s="228" t="s">
        <v>411</v>
      </c>
      <c r="B46" s="125" t="s">
        <v>412</v>
      </c>
      <c r="C46" s="230">
        <f t="shared" si="1"/>
        <v>0</v>
      </c>
      <c r="D46" s="230">
        <f>'[1]1'!G366</f>
        <v>0</v>
      </c>
      <c r="E46" s="230">
        <f>'[1]1'!H366</f>
        <v>0</v>
      </c>
      <c r="F46" s="230">
        <f>'[1]1'!I366</f>
        <v>0</v>
      </c>
      <c r="G46" s="230">
        <f>'[1]1'!J366</f>
        <v>0</v>
      </c>
      <c r="H46" s="230">
        <f>'[1]1'!K366</f>
        <v>0</v>
      </c>
      <c r="I46" s="230">
        <f>'[1]1'!L366</f>
        <v>0</v>
      </c>
      <c r="J46" s="230">
        <f>'[1]1'!M366</f>
        <v>0</v>
      </c>
      <c r="K46" s="230">
        <f>'[1]1'!N366</f>
        <v>0</v>
      </c>
      <c r="L46" s="277"/>
      <c r="M46" s="277"/>
      <c r="N46" s="277"/>
      <c r="O46" s="277"/>
      <c r="P46" s="277"/>
      <c r="Q46" s="277"/>
      <c r="R46" s="277"/>
      <c r="S46" s="277"/>
    </row>
    <row r="47" spans="1:19" s="181" customFormat="1" hidden="1">
      <c r="A47" s="228" t="s">
        <v>413</v>
      </c>
      <c r="B47" s="125" t="s">
        <v>414</v>
      </c>
      <c r="C47" s="230">
        <f t="shared" si="1"/>
        <v>9815</v>
      </c>
      <c r="D47" s="230">
        <f>'[1]1'!G375</f>
        <v>9815</v>
      </c>
      <c r="E47" s="230">
        <f>'[1]1'!H375</f>
        <v>0</v>
      </c>
      <c r="F47" s="230">
        <f>'[1]1'!I375</f>
        <v>0</v>
      </c>
      <c r="G47" s="230">
        <f>'[1]1'!J375</f>
        <v>0</v>
      </c>
      <c r="H47" s="230">
        <f>'[1]1'!K375</f>
        <v>0</v>
      </c>
      <c r="I47" s="230">
        <f>'[1]1'!L375</f>
        <v>0</v>
      </c>
      <c r="J47" s="230">
        <f>'[1]1'!M375</f>
        <v>0</v>
      </c>
      <c r="K47" s="230">
        <f>'[1]1'!N375</f>
        <v>0</v>
      </c>
      <c r="L47" s="277"/>
      <c r="M47" s="277"/>
      <c r="N47" s="277"/>
      <c r="O47" s="277"/>
      <c r="P47" s="277"/>
      <c r="Q47" s="277"/>
      <c r="R47" s="277"/>
      <c r="S47" s="277"/>
    </row>
    <row r="48" spans="1:19" s="181" customFormat="1">
      <c r="A48" s="228" t="s">
        <v>415</v>
      </c>
      <c r="B48" s="125" t="s">
        <v>416</v>
      </c>
      <c r="C48" s="230">
        <f t="shared" si="1"/>
        <v>8500</v>
      </c>
      <c r="D48" s="230">
        <f>'[1]1'!G380</f>
        <v>7000</v>
      </c>
      <c r="E48" s="230">
        <f>'[1]1'!H380</f>
        <v>0</v>
      </c>
      <c r="F48" s="230">
        <f>'[1]1'!I380</f>
        <v>1000</v>
      </c>
      <c r="G48" s="230">
        <f>'[1]1'!J380</f>
        <v>500</v>
      </c>
      <c r="H48" s="230">
        <f>'[1]1'!K380</f>
        <v>0</v>
      </c>
      <c r="I48" s="230">
        <f>'[1]1'!L380</f>
        <v>0</v>
      </c>
      <c r="J48" s="230">
        <f>'[1]1'!M380</f>
        <v>0</v>
      </c>
      <c r="K48" s="230">
        <f>'[1]1'!N380</f>
        <v>0</v>
      </c>
      <c r="L48" s="277"/>
      <c r="M48" s="277"/>
      <c r="N48" s="277"/>
      <c r="O48" s="277"/>
      <c r="P48" s="277"/>
      <c r="Q48" s="277"/>
      <c r="R48" s="277"/>
      <c r="S48" s="277"/>
    </row>
    <row r="49" spans="1:19" s="181" customFormat="1">
      <c r="A49" s="228" t="s">
        <v>417</v>
      </c>
      <c r="B49" s="125" t="s">
        <v>418</v>
      </c>
      <c r="C49" s="230">
        <f t="shared" si="1"/>
        <v>400</v>
      </c>
      <c r="D49" s="230">
        <f>'[1]1'!G384</f>
        <v>400</v>
      </c>
      <c r="E49" s="230">
        <f>'[1]1'!H384</f>
        <v>0</v>
      </c>
      <c r="F49" s="230">
        <f>'[1]1'!I384</f>
        <v>0</v>
      </c>
      <c r="G49" s="230">
        <f>'[1]1'!J384</f>
        <v>0</v>
      </c>
      <c r="H49" s="230">
        <f>'[1]1'!K384</f>
        <v>0</v>
      </c>
      <c r="I49" s="230">
        <f>'[1]1'!L384</f>
        <v>0</v>
      </c>
      <c r="J49" s="230">
        <f>'[1]1'!M384</f>
        <v>0</v>
      </c>
      <c r="K49" s="230">
        <f>'[1]1'!N384</f>
        <v>0</v>
      </c>
      <c r="L49" s="277"/>
      <c r="M49" s="277"/>
      <c r="N49" s="277"/>
      <c r="O49" s="277"/>
      <c r="P49" s="277"/>
      <c r="Q49" s="277"/>
      <c r="R49" s="277"/>
      <c r="S49" s="277"/>
    </row>
    <row r="50" spans="1:19" s="181" customFormat="1">
      <c r="A50" s="131">
        <v>3295</v>
      </c>
      <c r="B50" s="125" t="s">
        <v>419</v>
      </c>
      <c r="C50" s="233">
        <f t="shared" si="1"/>
        <v>35600</v>
      </c>
      <c r="D50" s="233">
        <f>'[1]1'!G391</f>
        <v>2100</v>
      </c>
      <c r="E50" s="233">
        <f>'[1]1'!H391</f>
        <v>0</v>
      </c>
      <c r="F50" s="233">
        <f>'[1]1'!I391</f>
        <v>0</v>
      </c>
      <c r="G50" s="233">
        <f>'[1]1'!J391</f>
        <v>33500</v>
      </c>
      <c r="H50" s="233">
        <f>'[1]1'!K391</f>
        <v>0</v>
      </c>
      <c r="I50" s="233">
        <f>'[1]1'!L391</f>
        <v>0</v>
      </c>
      <c r="J50" s="233">
        <f>'[1]1'!M391</f>
        <v>0</v>
      </c>
      <c r="K50" s="233">
        <f>'[1]1'!N391</f>
        <v>0</v>
      </c>
      <c r="L50" s="277"/>
      <c r="M50" s="277"/>
      <c r="N50" s="277"/>
      <c r="O50" s="277"/>
      <c r="P50" s="277"/>
      <c r="Q50" s="277"/>
      <c r="R50" s="277"/>
      <c r="S50" s="277"/>
    </row>
    <row r="51" spans="1:19" s="181" customFormat="1" hidden="1">
      <c r="A51" s="131">
        <v>3296</v>
      </c>
      <c r="B51" s="237" t="s">
        <v>420</v>
      </c>
      <c r="C51" s="233">
        <f t="shared" si="1"/>
        <v>0</v>
      </c>
      <c r="D51" s="233">
        <f>'[1]1'!G402</f>
        <v>0</v>
      </c>
      <c r="E51" s="233">
        <f>'[1]1'!H402</f>
        <v>0</v>
      </c>
      <c r="F51" s="233">
        <f>'[1]1'!I402</f>
        <v>0</v>
      </c>
      <c r="G51" s="233">
        <f>'[1]1'!J402</f>
        <v>0</v>
      </c>
      <c r="H51" s="233">
        <f>'[1]1'!K402</f>
        <v>0</v>
      </c>
      <c r="I51" s="233">
        <f>'[1]1'!L402</f>
        <v>0</v>
      </c>
      <c r="J51" s="233">
        <f>'[1]1'!M402</f>
        <v>0</v>
      </c>
      <c r="K51" s="233">
        <f>'[1]1'!N402</f>
        <v>0</v>
      </c>
      <c r="L51" s="277"/>
      <c r="M51" s="277"/>
      <c r="N51" s="277"/>
      <c r="O51" s="277"/>
      <c r="P51" s="277"/>
      <c r="Q51" s="277"/>
      <c r="R51" s="277"/>
      <c r="S51" s="277"/>
    </row>
    <row r="52" spans="1:19" s="181" customFormat="1">
      <c r="A52" s="228" t="s">
        <v>421</v>
      </c>
      <c r="B52" s="125" t="s">
        <v>410</v>
      </c>
      <c r="C52" s="230">
        <f t="shared" si="1"/>
        <v>25000</v>
      </c>
      <c r="D52" s="230">
        <f>'[1]1'!G405</f>
        <v>2000</v>
      </c>
      <c r="E52" s="230">
        <f>'[1]1'!H405</f>
        <v>3000</v>
      </c>
      <c r="F52" s="230">
        <f>'[1]1'!I405</f>
        <v>19000</v>
      </c>
      <c r="G52" s="230">
        <f>'[1]1'!J405</f>
        <v>1000</v>
      </c>
      <c r="H52" s="230">
        <f>'[1]1'!K405</f>
        <v>0</v>
      </c>
      <c r="I52" s="230">
        <f>'[1]1'!L405</f>
        <v>0</v>
      </c>
      <c r="J52" s="230">
        <f>'[1]1'!M405</f>
        <v>0</v>
      </c>
      <c r="K52" s="230">
        <f>'[1]1'!N405</f>
        <v>0</v>
      </c>
      <c r="L52" s="277"/>
      <c r="M52" s="277"/>
      <c r="N52" s="277"/>
      <c r="O52" s="277"/>
      <c r="P52" s="277"/>
      <c r="Q52" s="277"/>
      <c r="R52" s="277"/>
      <c r="S52" s="277"/>
    </row>
    <row r="53" spans="1:19" s="181" customFormat="1">
      <c r="A53" s="69" t="s">
        <v>422</v>
      </c>
      <c r="B53" s="70" t="s">
        <v>423</v>
      </c>
      <c r="C53" s="72">
        <f t="shared" si="1"/>
        <v>2800</v>
      </c>
      <c r="D53" s="72">
        <f>'[1]1'!G424</f>
        <v>2600</v>
      </c>
      <c r="E53" s="72">
        <f>'[1]1'!H424</f>
        <v>200</v>
      </c>
      <c r="F53" s="72">
        <f>'[1]1'!I424</f>
        <v>0</v>
      </c>
      <c r="G53" s="72">
        <f>'[1]1'!J424</f>
        <v>0</v>
      </c>
      <c r="H53" s="72">
        <f>'[1]1'!K424</f>
        <v>0</v>
      </c>
      <c r="I53" s="72">
        <f>'[1]1'!L424</f>
        <v>0</v>
      </c>
      <c r="J53" s="72">
        <f>'[1]1'!M424</f>
        <v>0</v>
      </c>
      <c r="K53" s="72">
        <f>'[1]1'!N424</f>
        <v>0</v>
      </c>
      <c r="L53" s="277"/>
      <c r="M53" s="277"/>
      <c r="N53" s="277"/>
      <c r="O53" s="277"/>
      <c r="P53" s="277"/>
      <c r="Q53" s="277"/>
      <c r="R53" s="277"/>
      <c r="S53" s="277"/>
    </row>
    <row r="54" spans="1:19" s="181" customFormat="1">
      <c r="A54" s="74" t="s">
        <v>424</v>
      </c>
      <c r="B54" s="75" t="s">
        <v>425</v>
      </c>
      <c r="C54" s="77">
        <f t="shared" si="1"/>
        <v>2800</v>
      </c>
      <c r="D54" s="77">
        <f>'[1]1'!G425</f>
        <v>2600</v>
      </c>
      <c r="E54" s="77">
        <f>'[1]1'!H425</f>
        <v>200</v>
      </c>
      <c r="F54" s="77">
        <f>'[1]1'!I425</f>
        <v>0</v>
      </c>
      <c r="G54" s="77">
        <f>'[1]1'!J425</f>
        <v>0</v>
      </c>
      <c r="H54" s="77">
        <f>'[1]1'!K425</f>
        <v>0</v>
      </c>
      <c r="I54" s="77">
        <f>'[1]1'!L425</f>
        <v>0</v>
      </c>
      <c r="J54" s="77">
        <f>'[1]1'!M425</f>
        <v>0</v>
      </c>
      <c r="K54" s="77">
        <f>'[1]1'!N425</f>
        <v>0</v>
      </c>
      <c r="L54" s="277"/>
      <c r="M54" s="277"/>
      <c r="N54" s="277"/>
      <c r="O54" s="277"/>
      <c r="P54" s="277"/>
      <c r="Q54" s="277"/>
      <c r="R54" s="277"/>
      <c r="S54" s="277"/>
    </row>
    <row r="55" spans="1:19" s="181" customFormat="1" ht="24">
      <c r="A55" s="228" t="s">
        <v>426</v>
      </c>
      <c r="B55" s="125" t="s">
        <v>427</v>
      </c>
      <c r="C55" s="230">
        <f t="shared" si="1"/>
        <v>2600</v>
      </c>
      <c r="D55" s="230">
        <f>'[1]1'!G426</f>
        <v>2600</v>
      </c>
      <c r="E55" s="230">
        <f>'[1]1'!H426</f>
        <v>0</v>
      </c>
      <c r="F55" s="230">
        <f>'[1]1'!I426</f>
        <v>0</v>
      </c>
      <c r="G55" s="230">
        <f>'[1]1'!J426</f>
        <v>0</v>
      </c>
      <c r="H55" s="230">
        <f>'[1]1'!K426</f>
        <v>0</v>
      </c>
      <c r="I55" s="230">
        <f>'[1]1'!L426</f>
        <v>0</v>
      </c>
      <c r="J55" s="230">
        <f>'[1]1'!M426</f>
        <v>0</v>
      </c>
      <c r="K55" s="230">
        <f>'[1]1'!N426</f>
        <v>0</v>
      </c>
      <c r="L55" s="277"/>
      <c r="M55" s="277"/>
      <c r="N55" s="277"/>
      <c r="O55" s="277"/>
      <c r="P55" s="277"/>
      <c r="Q55" s="277"/>
      <c r="R55" s="277"/>
      <c r="S55" s="277"/>
    </row>
    <row r="56" spans="1:19" s="181" customFormat="1">
      <c r="A56" s="228" t="s">
        <v>428</v>
      </c>
      <c r="B56" s="125" t="s">
        <v>429</v>
      </c>
      <c r="C56" s="230">
        <f t="shared" si="1"/>
        <v>200</v>
      </c>
      <c r="D56" s="230">
        <f>'[1]1'!G429</f>
        <v>0</v>
      </c>
      <c r="E56" s="230">
        <f>'[1]1'!H429</f>
        <v>200</v>
      </c>
      <c r="F56" s="230">
        <f>'[1]1'!I429</f>
        <v>0</v>
      </c>
      <c r="G56" s="230">
        <f>'[1]1'!J429</f>
        <v>0</v>
      </c>
      <c r="H56" s="230">
        <f>'[1]1'!K429</f>
        <v>0</v>
      </c>
      <c r="I56" s="230">
        <f>'[1]1'!L429</f>
        <v>0</v>
      </c>
      <c r="J56" s="230">
        <f>'[1]1'!M429</f>
        <v>0</v>
      </c>
      <c r="K56" s="230">
        <f>'[1]1'!N429</f>
        <v>0</v>
      </c>
      <c r="L56" s="277"/>
      <c r="M56" s="277"/>
      <c r="N56" s="277"/>
      <c r="O56" s="277"/>
      <c r="P56" s="277"/>
      <c r="Q56" s="277"/>
      <c r="R56" s="277"/>
      <c r="S56" s="277"/>
    </row>
    <row r="57" spans="1:19" s="181" customFormat="1" ht="24">
      <c r="A57" s="81" t="s">
        <v>430</v>
      </c>
      <c r="B57" s="70" t="s">
        <v>431</v>
      </c>
      <c r="C57" s="83">
        <f t="shared" si="1"/>
        <v>194000</v>
      </c>
      <c r="D57" s="83">
        <f>'[1]1'!G438</f>
        <v>0</v>
      </c>
      <c r="E57" s="83">
        <f>'[1]1'!H438</f>
        <v>0</v>
      </c>
      <c r="F57" s="83">
        <f>'[1]1'!I438</f>
        <v>0</v>
      </c>
      <c r="G57" s="83">
        <f>'[1]1'!J438</f>
        <v>194000</v>
      </c>
      <c r="H57" s="83">
        <f>'[1]1'!K438</f>
        <v>0</v>
      </c>
      <c r="I57" s="83">
        <f>'[1]1'!L438</f>
        <v>0</v>
      </c>
      <c r="J57" s="83">
        <f>'[1]1'!M438</f>
        <v>0</v>
      </c>
      <c r="K57" s="83">
        <f>'[1]1'!N438</f>
        <v>0</v>
      </c>
      <c r="L57" s="277"/>
      <c r="M57" s="277"/>
      <c r="N57" s="277"/>
      <c r="O57" s="277"/>
      <c r="P57" s="277"/>
      <c r="Q57" s="277"/>
      <c r="R57" s="277"/>
      <c r="S57" s="277"/>
    </row>
    <row r="58" spans="1:19" s="181" customFormat="1" ht="24">
      <c r="A58" s="74" t="s">
        <v>432</v>
      </c>
      <c r="B58" s="75" t="s">
        <v>433</v>
      </c>
      <c r="C58" s="77">
        <f t="shared" si="1"/>
        <v>194000</v>
      </c>
      <c r="D58" s="77">
        <f>'[1]1'!G439</f>
        <v>0</v>
      </c>
      <c r="E58" s="77">
        <f>'[1]1'!H439</f>
        <v>0</v>
      </c>
      <c r="F58" s="77">
        <f>'[1]1'!I439</f>
        <v>0</v>
      </c>
      <c r="G58" s="77">
        <f>'[1]1'!J439</f>
        <v>194000</v>
      </c>
      <c r="H58" s="77">
        <f>'[1]1'!K439</f>
        <v>0</v>
      </c>
      <c r="I58" s="77">
        <f>'[1]1'!L439</f>
        <v>0</v>
      </c>
      <c r="J58" s="77">
        <f>'[1]1'!M439</f>
        <v>0</v>
      </c>
      <c r="K58" s="77">
        <f>'[1]1'!N439</f>
        <v>0</v>
      </c>
      <c r="L58" s="277"/>
      <c r="M58" s="277"/>
      <c r="N58" s="277"/>
      <c r="O58" s="277"/>
      <c r="P58" s="277"/>
      <c r="Q58" s="277"/>
      <c r="R58" s="277"/>
      <c r="S58" s="277"/>
    </row>
    <row r="59" spans="1:19" s="181" customFormat="1" ht="24" hidden="1">
      <c r="A59" s="228" t="s">
        <v>434</v>
      </c>
      <c r="B59" s="125" t="s">
        <v>435</v>
      </c>
      <c r="C59" s="230">
        <f t="shared" si="1"/>
        <v>0</v>
      </c>
      <c r="D59" s="230">
        <f>'[1]1'!G440</f>
        <v>0</v>
      </c>
      <c r="E59" s="230">
        <f>'[1]1'!H440</f>
        <v>0</v>
      </c>
      <c r="F59" s="230">
        <f>'[1]1'!I440</f>
        <v>0</v>
      </c>
      <c r="G59" s="230">
        <f>'[1]1'!J440</f>
        <v>0</v>
      </c>
      <c r="H59" s="230">
        <f>'[1]1'!K440</f>
        <v>0</v>
      </c>
      <c r="I59" s="230">
        <f>'[1]1'!L440</f>
        <v>0</v>
      </c>
      <c r="J59" s="230">
        <f>'[1]1'!M440</f>
        <v>0</v>
      </c>
      <c r="K59" s="230">
        <f>'[1]1'!N440</f>
        <v>0</v>
      </c>
      <c r="L59" s="277"/>
      <c r="M59" s="277"/>
      <c r="N59" s="277"/>
      <c r="O59" s="277"/>
      <c r="P59" s="277"/>
      <c r="Q59" s="277"/>
      <c r="R59" s="277"/>
      <c r="S59" s="277"/>
    </row>
    <row r="60" spans="1:19" s="181" customFormat="1" ht="24">
      <c r="A60" s="228" t="s">
        <v>436</v>
      </c>
      <c r="B60" s="125" t="s">
        <v>437</v>
      </c>
      <c r="C60" s="230">
        <f t="shared" si="1"/>
        <v>194000</v>
      </c>
      <c r="D60" s="230">
        <f>'[1]1'!G445</f>
        <v>0</v>
      </c>
      <c r="E60" s="230">
        <f>'[1]1'!H445</f>
        <v>0</v>
      </c>
      <c r="F60" s="230">
        <f>'[1]1'!I445</f>
        <v>0</v>
      </c>
      <c r="G60" s="230">
        <f>'[1]1'!J445</f>
        <v>194000</v>
      </c>
      <c r="H60" s="230">
        <f>'[1]1'!K445</f>
        <v>0</v>
      </c>
      <c r="I60" s="230">
        <f>'[1]1'!L445</f>
        <v>0</v>
      </c>
      <c r="J60" s="230">
        <f>'[1]1'!M445</f>
        <v>0</v>
      </c>
      <c r="K60" s="230">
        <f>'[1]1'!N445</f>
        <v>0</v>
      </c>
      <c r="L60" s="277"/>
      <c r="M60" s="277"/>
      <c r="N60" s="277"/>
      <c r="O60" s="277"/>
      <c r="P60" s="277"/>
      <c r="Q60" s="277"/>
      <c r="R60" s="277"/>
      <c r="S60" s="277"/>
    </row>
    <row r="61" spans="1:19" s="181" customFormat="1" ht="25.5" hidden="1">
      <c r="A61" s="275" t="s">
        <v>479</v>
      </c>
      <c r="B61" s="276" t="s">
        <v>481</v>
      </c>
      <c r="C61" s="100">
        <f t="shared" si="1"/>
        <v>162489</v>
      </c>
      <c r="D61" s="100">
        <f>D62</f>
        <v>0</v>
      </c>
      <c r="E61" s="100">
        <f t="shared" ref="E61:K61" si="3">E62</f>
        <v>29194</v>
      </c>
      <c r="F61" s="100">
        <f t="shared" si="3"/>
        <v>72521</v>
      </c>
      <c r="G61" s="100">
        <f t="shared" si="3"/>
        <v>30000</v>
      </c>
      <c r="H61" s="100">
        <f t="shared" si="3"/>
        <v>30774</v>
      </c>
      <c r="I61" s="100">
        <f t="shared" si="3"/>
        <v>0</v>
      </c>
      <c r="J61" s="100">
        <f t="shared" si="3"/>
        <v>0</v>
      </c>
      <c r="K61" s="100">
        <f t="shared" si="3"/>
        <v>0</v>
      </c>
      <c r="L61" s="277"/>
      <c r="M61" s="277"/>
      <c r="N61" s="277"/>
      <c r="O61" s="277"/>
      <c r="P61" s="277"/>
      <c r="Q61" s="277"/>
      <c r="R61" s="277"/>
      <c r="S61" s="277"/>
    </row>
    <row r="62" spans="1:19" s="181" customFormat="1" hidden="1">
      <c r="A62" s="84" t="s">
        <v>438</v>
      </c>
      <c r="B62" s="85" t="s">
        <v>439</v>
      </c>
      <c r="C62" s="102">
        <f t="shared" si="1"/>
        <v>162489</v>
      </c>
      <c r="D62" s="102">
        <f>'[1]1'!G452</f>
        <v>0</v>
      </c>
      <c r="E62" s="102">
        <f>'[1]1'!H452</f>
        <v>29194</v>
      </c>
      <c r="F62" s="102">
        <f>'[1]1'!I452</f>
        <v>72521</v>
      </c>
      <c r="G62" s="102">
        <f>'[1]1'!J452</f>
        <v>30000</v>
      </c>
      <c r="H62" s="102">
        <f>'[1]1'!K452</f>
        <v>30774</v>
      </c>
      <c r="I62" s="102">
        <f>'[1]1'!L452</f>
        <v>0</v>
      </c>
      <c r="J62" s="102">
        <f>'[1]1'!M452</f>
        <v>0</v>
      </c>
      <c r="K62" s="102">
        <f>'[1]1'!N452</f>
        <v>0</v>
      </c>
      <c r="L62" s="277"/>
      <c r="M62" s="277"/>
      <c r="N62" s="277"/>
      <c r="O62" s="277"/>
      <c r="P62" s="277"/>
      <c r="Q62" s="277"/>
      <c r="R62" s="277"/>
      <c r="S62" s="277"/>
    </row>
    <row r="63" spans="1:19" s="181" customFormat="1" ht="24" hidden="1">
      <c r="A63" s="90" t="s">
        <v>440</v>
      </c>
      <c r="B63" s="91" t="s">
        <v>441</v>
      </c>
      <c r="C63" s="93">
        <f t="shared" si="1"/>
        <v>162489</v>
      </c>
      <c r="D63" s="93">
        <f>'[1]1'!G453</f>
        <v>0</v>
      </c>
      <c r="E63" s="93">
        <f>'[1]1'!H453</f>
        <v>29194</v>
      </c>
      <c r="F63" s="93">
        <f>'[1]1'!I453</f>
        <v>72521</v>
      </c>
      <c r="G63" s="93">
        <f>'[1]1'!J453</f>
        <v>30000</v>
      </c>
      <c r="H63" s="93">
        <f>'[1]1'!K453</f>
        <v>30774</v>
      </c>
      <c r="I63" s="93">
        <f>'[1]1'!L453</f>
        <v>0</v>
      </c>
      <c r="J63" s="93">
        <f>'[1]1'!M453</f>
        <v>0</v>
      </c>
      <c r="K63" s="93">
        <f>'[1]1'!N453</f>
        <v>0</v>
      </c>
      <c r="L63" s="277"/>
      <c r="M63" s="277"/>
      <c r="N63" s="277"/>
      <c r="O63" s="277"/>
      <c r="P63" s="277"/>
      <c r="Q63" s="277"/>
      <c r="R63" s="277"/>
      <c r="S63" s="277"/>
    </row>
    <row r="64" spans="1:19" s="181" customFormat="1" hidden="1">
      <c r="A64" s="94" t="s">
        <v>442</v>
      </c>
      <c r="B64" s="95" t="s">
        <v>443</v>
      </c>
      <c r="C64" s="97">
        <f t="shared" si="1"/>
        <v>123340</v>
      </c>
      <c r="D64" s="97">
        <f>'[1]1'!G454</f>
        <v>0</v>
      </c>
      <c r="E64" s="97">
        <f>'[1]1'!H454</f>
        <v>25659</v>
      </c>
      <c r="F64" s="97">
        <f>'[1]1'!I454</f>
        <v>72521</v>
      </c>
      <c r="G64" s="97">
        <f>'[1]1'!J454</f>
        <v>0</v>
      </c>
      <c r="H64" s="97">
        <f>'[1]1'!K454</f>
        <v>25160</v>
      </c>
      <c r="I64" s="97">
        <f>'[1]1'!L454</f>
        <v>0</v>
      </c>
      <c r="J64" s="97">
        <f>'[1]1'!M454</f>
        <v>0</v>
      </c>
      <c r="K64" s="97">
        <f>'[1]1'!N454</f>
        <v>0</v>
      </c>
      <c r="L64" s="277"/>
      <c r="M64" s="277"/>
      <c r="N64" s="277"/>
      <c r="O64" s="277"/>
      <c r="P64" s="277"/>
      <c r="Q64" s="277"/>
      <c r="R64" s="277"/>
      <c r="S64" s="277"/>
    </row>
    <row r="65" spans="1:19" s="181" customFormat="1">
      <c r="A65" s="238" t="s">
        <v>444</v>
      </c>
      <c r="B65" s="239" t="s">
        <v>232</v>
      </c>
      <c r="C65" s="241">
        <f t="shared" si="1"/>
        <v>21642</v>
      </c>
      <c r="D65" s="241">
        <f>'[1]1'!G455</f>
        <v>0</v>
      </c>
      <c r="E65" s="241">
        <f>'[1]1'!H455</f>
        <v>11642</v>
      </c>
      <c r="F65" s="241">
        <f>'[1]1'!I455</f>
        <v>10000</v>
      </c>
      <c r="G65" s="241">
        <f>'[1]1'!J455</f>
        <v>0</v>
      </c>
      <c r="H65" s="241">
        <f>'[1]1'!K455</f>
        <v>0</v>
      </c>
      <c r="I65" s="241">
        <f>'[1]1'!L455</f>
        <v>0</v>
      </c>
      <c r="J65" s="241">
        <f>'[1]1'!M455</f>
        <v>0</v>
      </c>
      <c r="K65" s="241">
        <f>'[1]1'!N455</f>
        <v>0</v>
      </c>
      <c r="L65" s="277"/>
      <c r="M65" s="277"/>
      <c r="N65" s="277"/>
      <c r="O65" s="277"/>
      <c r="P65" s="277"/>
      <c r="Q65" s="277"/>
      <c r="R65" s="277"/>
      <c r="S65" s="277"/>
    </row>
    <row r="66" spans="1:19" s="274" customFormat="1" hidden="1">
      <c r="A66" s="238" t="s">
        <v>445</v>
      </c>
      <c r="B66" s="239" t="s">
        <v>240</v>
      </c>
      <c r="C66" s="241">
        <f t="shared" si="1"/>
        <v>0</v>
      </c>
      <c r="D66" s="241">
        <f>'[1]1'!G462</f>
        <v>0</v>
      </c>
      <c r="E66" s="241">
        <f>'[1]1'!H462</f>
        <v>0</v>
      </c>
      <c r="F66" s="241">
        <f>'[1]1'!I462</f>
        <v>0</v>
      </c>
      <c r="G66" s="241">
        <f>'[1]1'!J462</f>
        <v>0</v>
      </c>
      <c r="H66" s="241">
        <f>'[1]1'!K462</f>
        <v>0</v>
      </c>
      <c r="I66" s="241">
        <f>'[1]1'!L462</f>
        <v>0</v>
      </c>
      <c r="J66" s="241">
        <f>'[1]1'!M462</f>
        <v>0</v>
      </c>
      <c r="K66" s="241">
        <f>'[1]1'!N462</f>
        <v>0</v>
      </c>
      <c r="L66" s="273"/>
      <c r="M66" s="273"/>
      <c r="N66" s="273"/>
      <c r="O66" s="273"/>
      <c r="P66" s="273"/>
      <c r="Q66" s="273"/>
      <c r="R66" s="273"/>
      <c r="S66" s="273"/>
    </row>
    <row r="67" spans="1:19" s="274" customFormat="1" hidden="1">
      <c r="A67" s="238" t="s">
        <v>446</v>
      </c>
      <c r="B67" s="239" t="s">
        <v>250</v>
      </c>
      <c r="C67" s="241">
        <f t="shared" si="1"/>
        <v>39177</v>
      </c>
      <c r="D67" s="241">
        <f>'[1]1'!G471</f>
        <v>0</v>
      </c>
      <c r="E67" s="241">
        <f>'[1]1'!H471</f>
        <v>14017</v>
      </c>
      <c r="F67" s="241">
        <f>'[1]1'!I471</f>
        <v>0</v>
      </c>
      <c r="G67" s="241">
        <f>'[1]1'!J471</f>
        <v>0</v>
      </c>
      <c r="H67" s="241">
        <f>'[1]1'!K471</f>
        <v>25160</v>
      </c>
      <c r="I67" s="241">
        <f>'[1]1'!L471</f>
        <v>0</v>
      </c>
      <c r="J67" s="241">
        <f>'[1]1'!M471</f>
        <v>0</v>
      </c>
      <c r="K67" s="241">
        <f>'[1]1'!N471</f>
        <v>0</v>
      </c>
      <c r="L67" s="273"/>
      <c r="M67" s="273"/>
      <c r="N67" s="273"/>
      <c r="O67" s="273"/>
      <c r="P67" s="273"/>
      <c r="Q67" s="273"/>
      <c r="R67" s="273"/>
      <c r="S67" s="273"/>
    </row>
    <row r="68" spans="1:19" s="274" customFormat="1" hidden="1">
      <c r="A68" s="238" t="s">
        <v>447</v>
      </c>
      <c r="B68" s="239" t="s">
        <v>260</v>
      </c>
      <c r="C68" s="241">
        <f t="shared" si="1"/>
        <v>0</v>
      </c>
      <c r="D68" s="241">
        <f>'[1]1'!G482</f>
        <v>0</v>
      </c>
      <c r="E68" s="241">
        <f>'[1]1'!H482</f>
        <v>0</v>
      </c>
      <c r="F68" s="241">
        <f>'[1]1'!I482</f>
        <v>0</v>
      </c>
      <c r="G68" s="241">
        <f>'[1]1'!J482</f>
        <v>0</v>
      </c>
      <c r="H68" s="241">
        <f>'[1]1'!K482</f>
        <v>0</v>
      </c>
      <c r="I68" s="241">
        <f>'[1]1'!L482</f>
        <v>0</v>
      </c>
      <c r="J68" s="241">
        <f>'[1]1'!M482</f>
        <v>0</v>
      </c>
      <c r="K68" s="241">
        <f>'[1]1'!N482</f>
        <v>0</v>
      </c>
      <c r="L68" s="273"/>
      <c r="M68" s="273"/>
      <c r="N68" s="273"/>
      <c r="O68" s="273"/>
      <c r="P68" s="273"/>
      <c r="Q68" s="273"/>
      <c r="R68" s="273"/>
      <c r="S68" s="273"/>
    </row>
    <row r="69" spans="1:19" s="274" customFormat="1" hidden="1">
      <c r="A69" s="238" t="s">
        <v>448</v>
      </c>
      <c r="B69" s="239" t="s">
        <v>266</v>
      </c>
      <c r="C69" s="241">
        <f t="shared" si="1"/>
        <v>0</v>
      </c>
      <c r="D69" s="241">
        <f>'[1]1'!G487</f>
        <v>0</v>
      </c>
      <c r="E69" s="241">
        <f>'[1]1'!H487</f>
        <v>0</v>
      </c>
      <c r="F69" s="241">
        <f>'[1]1'!I487</f>
        <v>0</v>
      </c>
      <c r="G69" s="241">
        <f>'[1]1'!J487</f>
        <v>0</v>
      </c>
      <c r="H69" s="241">
        <f>'[1]1'!K487</f>
        <v>0</v>
      </c>
      <c r="I69" s="241">
        <f>'[1]1'!L487</f>
        <v>0</v>
      </c>
      <c r="J69" s="241">
        <f>'[1]1'!M487</f>
        <v>0</v>
      </c>
      <c r="K69" s="241">
        <f>'[1]1'!N487</f>
        <v>0</v>
      </c>
      <c r="L69" s="273"/>
      <c r="M69" s="273"/>
      <c r="N69" s="273"/>
      <c r="O69" s="273"/>
      <c r="P69" s="273"/>
      <c r="Q69" s="273"/>
      <c r="R69" s="273"/>
      <c r="S69" s="273"/>
    </row>
    <row r="70" spans="1:19" s="274" customFormat="1">
      <c r="A70" s="238" t="s">
        <v>449</v>
      </c>
      <c r="B70" s="239" t="s">
        <v>276</v>
      </c>
      <c r="C70" s="241">
        <f t="shared" ref="C70:C133" si="4">SUM(D70:J70)</f>
        <v>62521</v>
      </c>
      <c r="D70" s="241">
        <f>'[1]1'!G496</f>
        <v>0</v>
      </c>
      <c r="E70" s="241">
        <f>'[1]1'!H496</f>
        <v>0</v>
      </c>
      <c r="F70" s="241">
        <f>'[1]1'!I496</f>
        <v>62521</v>
      </c>
      <c r="G70" s="241">
        <f>'[1]1'!J496</f>
        <v>0</v>
      </c>
      <c r="H70" s="241">
        <f>'[1]1'!K496</f>
        <v>0</v>
      </c>
      <c r="I70" s="241">
        <f>'[1]1'!L496</f>
        <v>0</v>
      </c>
      <c r="J70" s="241">
        <f>'[1]1'!M496</f>
        <v>0</v>
      </c>
      <c r="K70" s="241">
        <f>'[1]1'!N496</f>
        <v>0</v>
      </c>
      <c r="L70" s="273"/>
      <c r="M70" s="273"/>
      <c r="N70" s="273"/>
      <c r="O70" s="273"/>
      <c r="P70" s="273"/>
      <c r="Q70" s="273"/>
      <c r="R70" s="273"/>
      <c r="S70" s="273"/>
    </row>
    <row r="71" spans="1:19" s="274" customFormat="1" ht="24" hidden="1">
      <c r="A71" s="238" t="s">
        <v>450</v>
      </c>
      <c r="B71" s="239" t="s">
        <v>282</v>
      </c>
      <c r="C71" s="241">
        <f t="shared" si="4"/>
        <v>0</v>
      </c>
      <c r="D71" s="241">
        <f>'[1]1'!G505</f>
        <v>0</v>
      </c>
      <c r="E71" s="241">
        <f>'[1]1'!H505</f>
        <v>0</v>
      </c>
      <c r="F71" s="241">
        <f>'[1]1'!I505</f>
        <v>0</v>
      </c>
      <c r="G71" s="241">
        <f>'[1]1'!J505</f>
        <v>0</v>
      </c>
      <c r="H71" s="241">
        <f>'[1]1'!K505</f>
        <v>0</v>
      </c>
      <c r="I71" s="241">
        <f>'[1]1'!L505</f>
        <v>0</v>
      </c>
      <c r="J71" s="241">
        <f>'[1]1'!M505</f>
        <v>0</v>
      </c>
      <c r="K71" s="241">
        <f>'[1]1'!N505</f>
        <v>0</v>
      </c>
      <c r="L71" s="273"/>
      <c r="M71" s="273"/>
      <c r="N71" s="273"/>
      <c r="O71" s="273"/>
      <c r="P71" s="273"/>
      <c r="Q71" s="273"/>
      <c r="R71" s="273"/>
      <c r="S71" s="273"/>
    </row>
    <row r="72" spans="1:19" s="274" customFormat="1" hidden="1">
      <c r="A72" s="94" t="s">
        <v>451</v>
      </c>
      <c r="B72" s="95" t="s">
        <v>452</v>
      </c>
      <c r="C72" s="97">
        <f t="shared" si="4"/>
        <v>0</v>
      </c>
      <c r="D72" s="97">
        <f>'[1]1'!G528</f>
        <v>0</v>
      </c>
      <c r="E72" s="97">
        <f>'[1]1'!H528</f>
        <v>0</v>
      </c>
      <c r="F72" s="97">
        <f>'[1]1'!I528</f>
        <v>0</v>
      </c>
      <c r="G72" s="97">
        <f>'[1]1'!J528</f>
        <v>0</v>
      </c>
      <c r="H72" s="97">
        <f>'[1]1'!K528</f>
        <v>0</v>
      </c>
      <c r="I72" s="97">
        <f>'[1]1'!L528</f>
        <v>0</v>
      </c>
      <c r="J72" s="97">
        <f>'[1]1'!M528</f>
        <v>0</v>
      </c>
      <c r="K72" s="97">
        <f>'[1]1'!N528</f>
        <v>0</v>
      </c>
      <c r="L72" s="273"/>
      <c r="M72" s="273"/>
      <c r="N72" s="273"/>
      <c r="O72" s="273"/>
      <c r="P72" s="273"/>
      <c r="Q72" s="273"/>
      <c r="R72" s="273"/>
      <c r="S72" s="273"/>
    </row>
    <row r="73" spans="1:19" s="274" customFormat="1" hidden="1">
      <c r="A73" s="238" t="s">
        <v>453</v>
      </c>
      <c r="B73" s="239" t="s">
        <v>292</v>
      </c>
      <c r="C73" s="241">
        <f t="shared" si="4"/>
        <v>0</v>
      </c>
      <c r="D73" s="241">
        <f>'[1]1'!G529</f>
        <v>0</v>
      </c>
      <c r="E73" s="241">
        <f>'[1]1'!H529</f>
        <v>0</v>
      </c>
      <c r="F73" s="241">
        <f>'[1]1'!I529</f>
        <v>0</v>
      </c>
      <c r="G73" s="241">
        <f>'[1]1'!J529</f>
        <v>0</v>
      </c>
      <c r="H73" s="241">
        <f>'[1]1'!K529</f>
        <v>0</v>
      </c>
      <c r="I73" s="241">
        <f>'[1]1'!L529</f>
        <v>0</v>
      </c>
      <c r="J73" s="241">
        <f>'[1]1'!M529</f>
        <v>0</v>
      </c>
      <c r="K73" s="241">
        <f>'[1]1'!N529</f>
        <v>0</v>
      </c>
      <c r="L73" s="273"/>
      <c r="M73" s="273"/>
      <c r="N73" s="273"/>
      <c r="O73" s="273"/>
      <c r="P73" s="273"/>
      <c r="Q73" s="273"/>
      <c r="R73" s="273"/>
      <c r="S73" s="273"/>
    </row>
    <row r="74" spans="1:19" s="274" customFormat="1" ht="24">
      <c r="A74" s="27">
        <v>424</v>
      </c>
      <c r="B74" s="95" t="s">
        <v>454</v>
      </c>
      <c r="C74" s="80">
        <f t="shared" si="4"/>
        <v>39149</v>
      </c>
      <c r="D74" s="80">
        <f>'[1]1'!G540</f>
        <v>0</v>
      </c>
      <c r="E74" s="80">
        <f>'[1]1'!H540</f>
        <v>3535</v>
      </c>
      <c r="F74" s="80">
        <f>'[1]1'!I540</f>
        <v>0</v>
      </c>
      <c r="G74" s="80">
        <f>'[1]1'!J540</f>
        <v>30000</v>
      </c>
      <c r="H74" s="80">
        <f>'[1]1'!K540</f>
        <v>5614</v>
      </c>
      <c r="I74" s="80">
        <f>'[1]1'!L540</f>
        <v>0</v>
      </c>
      <c r="J74" s="80">
        <f>'[1]1'!M540</f>
        <v>0</v>
      </c>
      <c r="K74" s="80">
        <f>'[1]1'!N540</f>
        <v>0</v>
      </c>
      <c r="L74" s="273"/>
      <c r="M74" s="273"/>
      <c r="N74" s="273"/>
      <c r="O74" s="273"/>
      <c r="P74" s="273"/>
      <c r="Q74" s="273"/>
      <c r="R74" s="273"/>
      <c r="S74" s="273"/>
    </row>
    <row r="75" spans="1:19" s="181" customFormat="1">
      <c r="A75" s="138">
        <v>4241</v>
      </c>
      <c r="B75" s="242" t="s">
        <v>306</v>
      </c>
      <c r="C75" s="244">
        <f t="shared" si="4"/>
        <v>39149</v>
      </c>
      <c r="D75" s="244">
        <f>'[1]1'!G541</f>
        <v>0</v>
      </c>
      <c r="E75" s="244">
        <f>'[1]1'!H541</f>
        <v>3535</v>
      </c>
      <c r="F75" s="244">
        <f>'[1]1'!I541</f>
        <v>0</v>
      </c>
      <c r="G75" s="244">
        <f>'[1]1'!J541</f>
        <v>30000</v>
      </c>
      <c r="H75" s="244">
        <f>'[1]1'!K541</f>
        <v>5614</v>
      </c>
      <c r="I75" s="244">
        <f>'[1]1'!L541</f>
        <v>0</v>
      </c>
      <c r="J75" s="244">
        <f>'[1]1'!M541</f>
        <v>0</v>
      </c>
      <c r="K75" s="244">
        <f>'[1]1'!N541</f>
        <v>0</v>
      </c>
      <c r="L75" s="277"/>
      <c r="M75" s="277"/>
      <c r="N75" s="277"/>
      <c r="O75" s="277"/>
      <c r="P75" s="277"/>
      <c r="Q75" s="277"/>
      <c r="R75" s="277"/>
      <c r="S75" s="277"/>
    </row>
    <row r="76" spans="1:19" s="181" customFormat="1" hidden="1">
      <c r="A76" s="94">
        <v>426</v>
      </c>
      <c r="B76" s="95" t="s">
        <v>455</v>
      </c>
      <c r="C76" s="97">
        <f t="shared" si="4"/>
        <v>0</v>
      </c>
      <c r="D76" s="97">
        <f>'[1]1'!G545</f>
        <v>0</v>
      </c>
      <c r="E76" s="97">
        <f>'[1]1'!H545</f>
        <v>0</v>
      </c>
      <c r="F76" s="97">
        <f>'[1]1'!I545</f>
        <v>0</v>
      </c>
      <c r="G76" s="97">
        <f>'[1]1'!J545</f>
        <v>0</v>
      </c>
      <c r="H76" s="97">
        <f>'[1]1'!K545</f>
        <v>0</v>
      </c>
      <c r="I76" s="97">
        <f>'[1]1'!L545</f>
        <v>0</v>
      </c>
      <c r="J76" s="97">
        <f>'[1]1'!M545</f>
        <v>0</v>
      </c>
      <c r="K76" s="97">
        <f>'[1]1'!N545</f>
        <v>0</v>
      </c>
      <c r="L76" s="277"/>
      <c r="M76" s="277"/>
      <c r="N76" s="277"/>
      <c r="O76" s="277"/>
      <c r="P76" s="277"/>
      <c r="Q76" s="277"/>
      <c r="R76" s="277"/>
      <c r="S76" s="277"/>
    </row>
    <row r="77" spans="1:19" s="274" customFormat="1" hidden="1">
      <c r="A77" s="238">
        <v>4262</v>
      </c>
      <c r="B77" s="239" t="s">
        <v>312</v>
      </c>
      <c r="C77" s="241">
        <f t="shared" si="4"/>
        <v>0</v>
      </c>
      <c r="D77" s="241">
        <f>'[1]1'!G546</f>
        <v>0</v>
      </c>
      <c r="E77" s="241">
        <f>'[1]1'!H546</f>
        <v>0</v>
      </c>
      <c r="F77" s="241">
        <f>'[1]1'!I546</f>
        <v>0</v>
      </c>
      <c r="G77" s="241">
        <f>'[1]1'!J546</f>
        <v>0</v>
      </c>
      <c r="H77" s="241">
        <f>'[1]1'!K546</f>
        <v>0</v>
      </c>
      <c r="I77" s="241">
        <f>'[1]1'!L546</f>
        <v>0</v>
      </c>
      <c r="J77" s="241">
        <f>'[1]1'!M546</f>
        <v>0</v>
      </c>
      <c r="K77" s="241">
        <f>'[1]1'!N546</f>
        <v>0</v>
      </c>
      <c r="L77" s="273"/>
      <c r="M77" s="273"/>
      <c r="N77" s="273"/>
      <c r="O77" s="273"/>
      <c r="P77" s="273"/>
      <c r="Q77" s="273"/>
      <c r="R77" s="273"/>
      <c r="S77" s="273"/>
    </row>
    <row r="78" spans="1:19" s="274" customFormat="1" ht="24" hidden="1">
      <c r="A78" s="238">
        <v>4264</v>
      </c>
      <c r="B78" s="239" t="s">
        <v>315</v>
      </c>
      <c r="C78" s="241">
        <f t="shared" si="4"/>
        <v>0</v>
      </c>
      <c r="D78" s="241">
        <f>'[1]1'!G549</f>
        <v>0</v>
      </c>
      <c r="E78" s="241">
        <f>'[1]1'!H549</f>
        <v>0</v>
      </c>
      <c r="F78" s="241">
        <f>'[1]1'!I549</f>
        <v>0</v>
      </c>
      <c r="G78" s="241">
        <f>'[1]1'!J549</f>
        <v>0</v>
      </c>
      <c r="H78" s="241">
        <f>'[1]1'!K549</f>
        <v>0</v>
      </c>
      <c r="I78" s="241">
        <f>'[1]1'!L549</f>
        <v>0</v>
      </c>
      <c r="J78" s="241">
        <f>'[1]1'!M549</f>
        <v>0</v>
      </c>
      <c r="K78" s="241">
        <f>'[1]1'!N549</f>
        <v>0</v>
      </c>
      <c r="L78" s="273"/>
      <c r="M78" s="273"/>
      <c r="N78" s="273"/>
      <c r="O78" s="273"/>
      <c r="P78" s="273"/>
      <c r="Q78" s="273"/>
      <c r="R78" s="273"/>
      <c r="S78" s="273"/>
    </row>
    <row r="79" spans="1:19" s="274" customFormat="1" ht="24" hidden="1">
      <c r="A79" s="90" t="s">
        <v>456</v>
      </c>
      <c r="B79" s="91" t="s">
        <v>457</v>
      </c>
      <c r="C79" s="93">
        <f t="shared" si="4"/>
        <v>0</v>
      </c>
      <c r="D79" s="93">
        <f>'[1]1'!G552</f>
        <v>0</v>
      </c>
      <c r="E79" s="93">
        <f>'[1]1'!H552</f>
        <v>0</v>
      </c>
      <c r="F79" s="93">
        <f>'[1]1'!I552</f>
        <v>0</v>
      </c>
      <c r="G79" s="93">
        <f>'[1]1'!J552</f>
        <v>0</v>
      </c>
      <c r="H79" s="93">
        <f>'[1]1'!K552</f>
        <v>0</v>
      </c>
      <c r="I79" s="93">
        <f>'[1]1'!L552</f>
        <v>0</v>
      </c>
      <c r="J79" s="93">
        <f>'[1]1'!M552</f>
        <v>0</v>
      </c>
      <c r="K79" s="93">
        <f>'[1]1'!N552</f>
        <v>0</v>
      </c>
      <c r="L79" s="273"/>
      <c r="M79" s="273"/>
      <c r="N79" s="273"/>
      <c r="O79" s="273"/>
      <c r="P79" s="273"/>
      <c r="Q79" s="273"/>
      <c r="R79" s="273"/>
      <c r="S79" s="273"/>
    </row>
    <row r="80" spans="1:19" s="274" customFormat="1" ht="24" hidden="1">
      <c r="A80" s="94" t="s">
        <v>458</v>
      </c>
      <c r="B80" s="95" t="s">
        <v>459</v>
      </c>
      <c r="C80" s="97">
        <f t="shared" si="4"/>
        <v>0</v>
      </c>
      <c r="D80" s="97">
        <f>'[1]1'!G553</f>
        <v>0</v>
      </c>
      <c r="E80" s="97">
        <f>'[1]1'!H553</f>
        <v>0</v>
      </c>
      <c r="F80" s="97">
        <f>'[1]1'!I553</f>
        <v>0</v>
      </c>
      <c r="G80" s="97">
        <f>'[1]1'!J553</f>
        <v>0</v>
      </c>
      <c r="H80" s="97">
        <f>'[1]1'!K553</f>
        <v>0</v>
      </c>
      <c r="I80" s="97">
        <f>'[1]1'!L553</f>
        <v>0</v>
      </c>
      <c r="J80" s="97">
        <f>'[1]1'!M553</f>
        <v>0</v>
      </c>
      <c r="K80" s="97">
        <f>'[1]1'!N553</f>
        <v>0</v>
      </c>
      <c r="L80" s="273"/>
      <c r="M80" s="273"/>
      <c r="N80" s="273"/>
      <c r="O80" s="273"/>
      <c r="P80" s="273"/>
      <c r="Q80" s="273"/>
      <c r="R80" s="273"/>
      <c r="S80" s="273"/>
    </row>
    <row r="81" spans="1:19" s="274" customFormat="1" ht="24" hidden="1">
      <c r="A81" s="238" t="s">
        <v>460</v>
      </c>
      <c r="B81" s="239" t="s">
        <v>459</v>
      </c>
      <c r="C81" s="241">
        <f t="shared" si="4"/>
        <v>0</v>
      </c>
      <c r="D81" s="241">
        <f>'[1]1'!G554</f>
        <v>0</v>
      </c>
      <c r="E81" s="241">
        <f>'[1]1'!H554</f>
        <v>0</v>
      </c>
      <c r="F81" s="241">
        <f>'[1]1'!I554</f>
        <v>0</v>
      </c>
      <c r="G81" s="241">
        <f>'[1]1'!J554</f>
        <v>0</v>
      </c>
      <c r="H81" s="241">
        <f>'[1]1'!K554</f>
        <v>0</v>
      </c>
      <c r="I81" s="241">
        <f>'[1]1'!L554</f>
        <v>0</v>
      </c>
      <c r="J81" s="241">
        <f>'[1]1'!M554</f>
        <v>0</v>
      </c>
      <c r="K81" s="241">
        <f>'[1]1'!N554</f>
        <v>0</v>
      </c>
      <c r="L81" s="273"/>
      <c r="M81" s="273"/>
      <c r="N81" s="273"/>
      <c r="O81" s="273"/>
      <c r="P81" s="273"/>
      <c r="Q81" s="273"/>
      <c r="R81" s="273"/>
      <c r="S81" s="273"/>
    </row>
    <row r="82" spans="1:19" s="181" customFormat="1" ht="24" hidden="1">
      <c r="A82" s="94" t="s">
        <v>461</v>
      </c>
      <c r="B82" s="95" t="s">
        <v>462</v>
      </c>
      <c r="C82" s="97">
        <f t="shared" si="4"/>
        <v>0</v>
      </c>
      <c r="D82" s="97">
        <f>'[1]1'!G557</f>
        <v>0</v>
      </c>
      <c r="E82" s="97">
        <f>'[1]1'!H557</f>
        <v>0</v>
      </c>
      <c r="F82" s="97">
        <f>'[1]1'!I557</f>
        <v>0</v>
      </c>
      <c r="G82" s="97">
        <f>'[1]1'!J557</f>
        <v>0</v>
      </c>
      <c r="H82" s="97">
        <f>'[1]1'!K557</f>
        <v>0</v>
      </c>
      <c r="I82" s="97">
        <f>'[1]1'!L557</f>
        <v>0</v>
      </c>
      <c r="J82" s="97">
        <f>'[1]1'!M557</f>
        <v>0</v>
      </c>
      <c r="K82" s="97">
        <f>'[1]1'!N557</f>
        <v>0</v>
      </c>
      <c r="L82" s="277"/>
      <c r="M82" s="277"/>
      <c r="N82" s="277"/>
      <c r="O82" s="277"/>
      <c r="P82" s="277"/>
      <c r="Q82" s="277"/>
      <c r="R82" s="277"/>
      <c r="S82" s="277"/>
    </row>
    <row r="83" spans="1:19" s="274" customFormat="1" ht="24" hidden="1">
      <c r="A83" s="238" t="s">
        <v>463</v>
      </c>
      <c r="B83" s="239" t="s">
        <v>462</v>
      </c>
      <c r="C83" s="241">
        <f t="shared" si="4"/>
        <v>0</v>
      </c>
      <c r="D83" s="241">
        <f>'[1]1'!G558</f>
        <v>0</v>
      </c>
      <c r="E83" s="241">
        <f>'[1]1'!H558</f>
        <v>0</v>
      </c>
      <c r="F83" s="241">
        <f>'[1]1'!I558</f>
        <v>0</v>
      </c>
      <c r="G83" s="241">
        <f>'[1]1'!J558</f>
        <v>0</v>
      </c>
      <c r="H83" s="241">
        <f>'[1]1'!K558</f>
        <v>0</v>
      </c>
      <c r="I83" s="241">
        <f>'[1]1'!L558</f>
        <v>0</v>
      </c>
      <c r="J83" s="241">
        <f>'[1]1'!M558</f>
        <v>0</v>
      </c>
      <c r="K83" s="241">
        <f>'[1]1'!N558</f>
        <v>0</v>
      </c>
      <c r="L83" s="273"/>
      <c r="M83" s="273"/>
      <c r="N83" s="273"/>
      <c r="O83" s="273"/>
      <c r="P83" s="273"/>
      <c r="Q83" s="273"/>
      <c r="R83" s="273"/>
      <c r="S83" s="273"/>
    </row>
    <row r="84" spans="1:19" s="274" customFormat="1" ht="24" hidden="1">
      <c r="A84" s="94" t="s">
        <v>464</v>
      </c>
      <c r="B84" s="95" t="s">
        <v>465</v>
      </c>
      <c r="C84" s="97">
        <f t="shared" si="4"/>
        <v>0</v>
      </c>
      <c r="D84" s="97">
        <f>'[1]1'!G561</f>
        <v>0</v>
      </c>
      <c r="E84" s="97">
        <f>'[1]1'!H561</f>
        <v>0</v>
      </c>
      <c r="F84" s="97">
        <f>'[1]1'!I561</f>
        <v>0</v>
      </c>
      <c r="G84" s="97">
        <f>'[1]1'!J561</f>
        <v>0</v>
      </c>
      <c r="H84" s="97">
        <f>'[1]1'!K561</f>
        <v>0</v>
      </c>
      <c r="I84" s="97">
        <f>'[1]1'!L561</f>
        <v>0</v>
      </c>
      <c r="J84" s="97">
        <f>'[1]1'!M561</f>
        <v>0</v>
      </c>
      <c r="K84" s="97">
        <f>'[1]1'!N561</f>
        <v>0</v>
      </c>
      <c r="L84" s="273"/>
      <c r="M84" s="273"/>
      <c r="N84" s="273"/>
      <c r="O84" s="273"/>
      <c r="P84" s="273"/>
      <c r="Q84" s="273"/>
      <c r="R84" s="273"/>
      <c r="S84" s="273"/>
    </row>
    <row r="85" spans="1:19" s="274" customFormat="1" ht="24" hidden="1">
      <c r="A85" s="238" t="s">
        <v>466</v>
      </c>
      <c r="B85" s="239" t="s">
        <v>465</v>
      </c>
      <c r="C85" s="241">
        <f t="shared" si="4"/>
        <v>0</v>
      </c>
      <c r="D85" s="241">
        <f>'[1]1'!G562</f>
        <v>0</v>
      </c>
      <c r="E85" s="241">
        <f>'[1]1'!H562</f>
        <v>0</v>
      </c>
      <c r="F85" s="241">
        <f>'[1]1'!I562</f>
        <v>0</v>
      </c>
      <c r="G85" s="241">
        <f>'[1]1'!J562</f>
        <v>0</v>
      </c>
      <c r="H85" s="241">
        <f>'[1]1'!K562</f>
        <v>0</v>
      </c>
      <c r="I85" s="241">
        <f>'[1]1'!L562</f>
        <v>0</v>
      </c>
      <c r="J85" s="241">
        <f>'[1]1'!M562</f>
        <v>0</v>
      </c>
      <c r="K85" s="241">
        <f>'[1]1'!N562</f>
        <v>0</v>
      </c>
      <c r="L85" s="273"/>
      <c r="M85" s="273"/>
      <c r="N85" s="273"/>
      <c r="O85" s="273"/>
      <c r="P85" s="273"/>
      <c r="Q85" s="273"/>
      <c r="R85" s="273"/>
      <c r="S85" s="273"/>
    </row>
    <row r="86" spans="1:19" s="274" customFormat="1" ht="24" hidden="1">
      <c r="A86" s="94" t="s">
        <v>467</v>
      </c>
      <c r="B86" s="95" t="s">
        <v>468</v>
      </c>
      <c r="C86" s="97">
        <f t="shared" si="4"/>
        <v>0</v>
      </c>
      <c r="D86" s="97">
        <f>'[1]1'!G565</f>
        <v>0</v>
      </c>
      <c r="E86" s="97">
        <f>'[1]1'!H565</f>
        <v>0</v>
      </c>
      <c r="F86" s="97">
        <f>'[1]1'!I565</f>
        <v>0</v>
      </c>
      <c r="G86" s="97">
        <f>'[1]1'!J565</f>
        <v>0</v>
      </c>
      <c r="H86" s="97">
        <f>'[1]1'!K565</f>
        <v>0</v>
      </c>
      <c r="I86" s="97">
        <f>'[1]1'!L565</f>
        <v>0</v>
      </c>
      <c r="J86" s="97">
        <f>'[1]1'!M565</f>
        <v>0</v>
      </c>
      <c r="K86" s="97">
        <f>'[1]1'!N565</f>
        <v>0</v>
      </c>
      <c r="L86" s="273"/>
      <c r="M86" s="273"/>
      <c r="N86" s="273"/>
      <c r="O86" s="273"/>
      <c r="P86" s="273"/>
      <c r="Q86" s="273"/>
      <c r="R86" s="273"/>
      <c r="S86" s="273"/>
    </row>
    <row r="87" spans="1:19" s="274" customFormat="1" ht="24" hidden="1">
      <c r="A87" s="238" t="s">
        <v>469</v>
      </c>
      <c r="B87" s="239" t="s">
        <v>468</v>
      </c>
      <c r="C87" s="241">
        <f t="shared" si="4"/>
        <v>0</v>
      </c>
      <c r="D87" s="241">
        <f>'[1]1'!G566</f>
        <v>0</v>
      </c>
      <c r="E87" s="241">
        <f>'[1]1'!H566</f>
        <v>0</v>
      </c>
      <c r="F87" s="241">
        <f>'[1]1'!I566</f>
        <v>0</v>
      </c>
      <c r="G87" s="241">
        <f>'[1]1'!J566</f>
        <v>0</v>
      </c>
      <c r="H87" s="241">
        <f>'[1]1'!K566</f>
        <v>0</v>
      </c>
      <c r="I87" s="241">
        <f>'[1]1'!L566</f>
        <v>0</v>
      </c>
      <c r="J87" s="241">
        <f>'[1]1'!M566</f>
        <v>0</v>
      </c>
      <c r="K87" s="241">
        <f>'[1]1'!N566</f>
        <v>0</v>
      </c>
      <c r="L87" s="273"/>
      <c r="M87" s="273"/>
      <c r="N87" s="273"/>
      <c r="O87" s="273"/>
      <c r="P87" s="273"/>
      <c r="Q87" s="273"/>
      <c r="R87" s="273"/>
      <c r="S87" s="273"/>
    </row>
    <row r="88" spans="1:19" s="274" customFormat="1" ht="25.5" hidden="1">
      <c r="A88" s="270" t="s">
        <v>482</v>
      </c>
      <c r="B88" s="271" t="s">
        <v>483</v>
      </c>
      <c r="C88" s="278">
        <f t="shared" si="4"/>
        <v>0</v>
      </c>
      <c r="D88" s="272"/>
      <c r="E88" s="272"/>
      <c r="F88" s="272"/>
      <c r="G88" s="272"/>
      <c r="H88" s="272"/>
      <c r="I88" s="272"/>
      <c r="J88" s="272"/>
      <c r="K88" s="273"/>
      <c r="L88" s="273"/>
      <c r="M88" s="273"/>
      <c r="N88" s="273"/>
      <c r="O88" s="273"/>
      <c r="P88" s="273"/>
      <c r="Q88" s="273"/>
      <c r="R88" s="273"/>
      <c r="S88" s="273"/>
    </row>
    <row r="89" spans="1:19" s="274" customFormat="1" ht="25.5" hidden="1">
      <c r="A89" s="275" t="s">
        <v>479</v>
      </c>
      <c r="B89" s="276" t="s">
        <v>484</v>
      </c>
      <c r="C89" s="100">
        <f t="shared" si="4"/>
        <v>953816.41</v>
      </c>
      <c r="D89" s="101">
        <f>D90+D144</f>
        <v>0</v>
      </c>
      <c r="E89" s="101">
        <f t="shared" ref="E89:K89" si="5">E90+E144</f>
        <v>0</v>
      </c>
      <c r="F89" s="101">
        <f t="shared" si="5"/>
        <v>297816.41000000003</v>
      </c>
      <c r="G89" s="101">
        <f t="shared" si="5"/>
        <v>656000</v>
      </c>
      <c r="H89" s="101">
        <f t="shared" si="5"/>
        <v>0</v>
      </c>
      <c r="I89" s="101">
        <f t="shared" si="5"/>
        <v>0</v>
      </c>
      <c r="J89" s="101">
        <f t="shared" si="5"/>
        <v>0</v>
      </c>
      <c r="K89" s="101">
        <f t="shared" si="5"/>
        <v>0</v>
      </c>
      <c r="L89" s="273"/>
      <c r="M89" s="273"/>
      <c r="N89" s="273"/>
      <c r="O89" s="273"/>
      <c r="P89" s="273"/>
      <c r="Q89" s="273"/>
      <c r="R89" s="273"/>
      <c r="S89" s="273"/>
    </row>
    <row r="90" spans="1:19" s="274" customFormat="1" hidden="1">
      <c r="A90" s="64" t="s">
        <v>335</v>
      </c>
      <c r="B90" s="65" t="s">
        <v>336</v>
      </c>
      <c r="C90" s="67">
        <f t="shared" si="4"/>
        <v>951316.41</v>
      </c>
      <c r="D90" s="67">
        <f>'[1]2'!G8</f>
        <v>0</v>
      </c>
      <c r="E90" s="67">
        <f>'[1]2'!H8</f>
        <v>0</v>
      </c>
      <c r="F90" s="67">
        <f>'[1]2'!I8</f>
        <v>297816.41000000003</v>
      </c>
      <c r="G90" s="67">
        <f>'[1]2'!J8</f>
        <v>653500</v>
      </c>
      <c r="H90" s="67">
        <f>'[1]2'!K8</f>
        <v>0</v>
      </c>
      <c r="I90" s="67">
        <f>'[1]2'!L8</f>
        <v>0</v>
      </c>
      <c r="J90" s="67">
        <f>'[1]2'!M8</f>
        <v>0</v>
      </c>
      <c r="K90" s="67">
        <f>'[1]2'!N8</f>
        <v>0</v>
      </c>
      <c r="L90" s="273"/>
      <c r="M90" s="273"/>
      <c r="N90" s="273"/>
      <c r="O90" s="273"/>
      <c r="P90" s="273"/>
      <c r="Q90" s="273"/>
      <c r="R90" s="273"/>
      <c r="S90" s="273"/>
    </row>
    <row r="91" spans="1:19" s="274" customFormat="1">
      <c r="A91" s="69" t="s">
        <v>337</v>
      </c>
      <c r="B91" s="70" t="s">
        <v>338</v>
      </c>
      <c r="C91" s="72">
        <f t="shared" si="4"/>
        <v>637810</v>
      </c>
      <c r="D91" s="72">
        <f>'[1]2'!G9</f>
        <v>0</v>
      </c>
      <c r="E91" s="72">
        <f>'[1]2'!H9</f>
        <v>0</v>
      </c>
      <c r="F91" s="72">
        <f>'[1]2'!I9</f>
        <v>0</v>
      </c>
      <c r="G91" s="72">
        <f>'[1]2'!J9</f>
        <v>637810</v>
      </c>
      <c r="H91" s="72">
        <f>'[1]2'!K9</f>
        <v>0</v>
      </c>
      <c r="I91" s="72">
        <f>'[1]2'!L9</f>
        <v>0</v>
      </c>
      <c r="J91" s="72">
        <f>'[1]2'!M9</f>
        <v>0</v>
      </c>
      <c r="K91" s="72">
        <f>'[1]2'!N9</f>
        <v>0</v>
      </c>
      <c r="L91" s="273"/>
      <c r="M91" s="273"/>
      <c r="N91" s="273"/>
      <c r="O91" s="273"/>
      <c r="P91" s="273"/>
      <c r="Q91" s="273"/>
      <c r="R91" s="273"/>
      <c r="S91" s="273"/>
    </row>
    <row r="92" spans="1:19" s="274" customFormat="1">
      <c r="A92" s="74" t="s">
        <v>339</v>
      </c>
      <c r="B92" s="75" t="s">
        <v>340</v>
      </c>
      <c r="C92" s="77">
        <f t="shared" si="4"/>
        <v>544925</v>
      </c>
      <c r="D92" s="77">
        <f>'[1]2'!G10</f>
        <v>0</v>
      </c>
      <c r="E92" s="77">
        <f>'[1]2'!H10</f>
        <v>0</v>
      </c>
      <c r="F92" s="77">
        <f>'[1]2'!I10</f>
        <v>0</v>
      </c>
      <c r="G92" s="77">
        <f>'[1]2'!J10</f>
        <v>544925</v>
      </c>
      <c r="H92" s="77">
        <f>'[1]2'!K10</f>
        <v>0</v>
      </c>
      <c r="I92" s="77">
        <f>'[1]2'!L10</f>
        <v>0</v>
      </c>
      <c r="J92" s="77">
        <f>'[1]2'!M10</f>
        <v>0</v>
      </c>
      <c r="K92" s="77">
        <f>'[1]2'!N10</f>
        <v>0</v>
      </c>
      <c r="L92" s="273"/>
      <c r="M92" s="273"/>
      <c r="N92" s="273"/>
      <c r="O92" s="273"/>
      <c r="P92" s="273"/>
      <c r="Q92" s="273"/>
      <c r="R92" s="273"/>
      <c r="S92" s="273"/>
    </row>
    <row r="93" spans="1:19" s="274" customFormat="1" ht="24.75" customHeight="1">
      <c r="A93" s="228" t="s">
        <v>341</v>
      </c>
      <c r="B93" s="125" t="s">
        <v>342</v>
      </c>
      <c r="C93" s="230">
        <f t="shared" si="4"/>
        <v>528925</v>
      </c>
      <c r="D93" s="230">
        <f>'[1]2'!G11</f>
        <v>0</v>
      </c>
      <c r="E93" s="230">
        <f>'[1]2'!H11</f>
        <v>0</v>
      </c>
      <c r="F93" s="230">
        <f>'[1]2'!I11</f>
        <v>0</v>
      </c>
      <c r="G93" s="230">
        <f>'[1]2'!J11</f>
        <v>528925</v>
      </c>
      <c r="H93" s="230">
        <f>'[1]2'!K11</f>
        <v>0</v>
      </c>
      <c r="I93" s="230">
        <f>'[1]2'!L11</f>
        <v>0</v>
      </c>
      <c r="J93" s="230">
        <f>'[1]2'!M11</f>
        <v>0</v>
      </c>
      <c r="K93" s="230">
        <f>'[1]2'!N11</f>
        <v>0</v>
      </c>
      <c r="L93" s="273"/>
      <c r="M93" s="273"/>
      <c r="N93" s="273"/>
      <c r="O93" s="273"/>
      <c r="P93" s="273"/>
      <c r="Q93" s="273"/>
      <c r="R93" s="273"/>
      <c r="S93" s="273"/>
    </row>
    <row r="94" spans="1:19" s="274" customFormat="1" ht="24.75" hidden="1" customHeight="1">
      <c r="A94" s="228" t="s">
        <v>343</v>
      </c>
      <c r="B94" s="125" t="s">
        <v>344</v>
      </c>
      <c r="C94" s="230">
        <f t="shared" si="4"/>
        <v>0</v>
      </c>
      <c r="D94" s="230">
        <f>'[1]2'!G15</f>
        <v>0</v>
      </c>
      <c r="E94" s="230">
        <f>'[1]2'!H15</f>
        <v>0</v>
      </c>
      <c r="F94" s="230">
        <f>'[1]2'!I15</f>
        <v>0</v>
      </c>
      <c r="G94" s="230">
        <f>'[1]2'!J15</f>
        <v>0</v>
      </c>
      <c r="H94" s="230">
        <f>'[1]2'!K15</f>
        <v>0</v>
      </c>
      <c r="I94" s="230">
        <f>'[1]2'!L15</f>
        <v>0</v>
      </c>
      <c r="J94" s="230">
        <f>'[1]2'!M15</f>
        <v>0</v>
      </c>
      <c r="K94" s="230">
        <f>'[1]2'!N15</f>
        <v>0</v>
      </c>
      <c r="L94" s="273"/>
      <c r="M94" s="273"/>
      <c r="N94" s="273"/>
      <c r="O94" s="273"/>
      <c r="P94" s="273"/>
      <c r="Q94" s="273"/>
      <c r="R94" s="273"/>
      <c r="S94" s="273"/>
    </row>
    <row r="95" spans="1:19" s="274" customFormat="1">
      <c r="A95" s="228" t="s">
        <v>345</v>
      </c>
      <c r="B95" s="125" t="s">
        <v>346</v>
      </c>
      <c r="C95" s="230">
        <f t="shared" si="4"/>
        <v>16000</v>
      </c>
      <c r="D95" s="230">
        <f>'[1]2'!G23</f>
        <v>0</v>
      </c>
      <c r="E95" s="230">
        <f>'[1]2'!H23</f>
        <v>0</v>
      </c>
      <c r="F95" s="230">
        <f>'[1]2'!I23</f>
        <v>0</v>
      </c>
      <c r="G95" s="230">
        <f>'[1]2'!J23</f>
        <v>16000</v>
      </c>
      <c r="H95" s="230">
        <f>'[1]2'!K23</f>
        <v>0</v>
      </c>
      <c r="I95" s="230">
        <f>'[1]2'!L23</f>
        <v>0</v>
      </c>
      <c r="J95" s="230">
        <f>'[1]2'!M23</f>
        <v>0</v>
      </c>
      <c r="K95" s="230">
        <f>'[1]2'!N23</f>
        <v>0</v>
      </c>
      <c r="L95" s="273"/>
      <c r="M95" s="273"/>
      <c r="N95" s="273"/>
      <c r="O95" s="273"/>
      <c r="P95" s="273"/>
      <c r="Q95" s="273"/>
      <c r="R95" s="273"/>
      <c r="S95" s="273"/>
    </row>
    <row r="96" spans="1:19" s="274" customFormat="1" hidden="1">
      <c r="A96" s="228" t="s">
        <v>347</v>
      </c>
      <c r="B96" s="125" t="s">
        <v>348</v>
      </c>
      <c r="C96" s="230">
        <f t="shared" si="4"/>
        <v>0</v>
      </c>
      <c r="D96" s="230">
        <f>'[1]2'!G25</f>
        <v>0</v>
      </c>
      <c r="E96" s="230">
        <f>'[1]2'!H25</f>
        <v>0</v>
      </c>
      <c r="F96" s="230">
        <f>'[1]2'!I25</f>
        <v>0</v>
      </c>
      <c r="G96" s="230">
        <f>'[1]2'!J25</f>
        <v>0</v>
      </c>
      <c r="H96" s="230">
        <f>'[1]2'!K25</f>
        <v>0</v>
      </c>
      <c r="I96" s="230">
        <f>'[1]2'!L25</f>
        <v>0</v>
      </c>
      <c r="J96" s="230">
        <f>'[1]2'!M25</f>
        <v>0</v>
      </c>
      <c r="K96" s="230">
        <f>'[1]2'!N25</f>
        <v>0</v>
      </c>
      <c r="L96" s="273"/>
      <c r="M96" s="273"/>
      <c r="N96" s="273"/>
      <c r="O96" s="273"/>
      <c r="P96" s="273"/>
      <c r="Q96" s="273"/>
      <c r="R96" s="273"/>
      <c r="S96" s="273"/>
    </row>
    <row r="97" spans="1:19" s="274" customFormat="1">
      <c r="A97" s="74" t="s">
        <v>349</v>
      </c>
      <c r="B97" s="75" t="s">
        <v>350</v>
      </c>
      <c r="C97" s="77">
        <f t="shared" si="4"/>
        <v>21835</v>
      </c>
      <c r="D97" s="77">
        <f>'[1]2'!G27</f>
        <v>0</v>
      </c>
      <c r="E97" s="77">
        <f>'[1]2'!H27</f>
        <v>0</v>
      </c>
      <c r="F97" s="77">
        <f>'[1]2'!I27</f>
        <v>0</v>
      </c>
      <c r="G97" s="77">
        <f>'[1]2'!J27</f>
        <v>21835</v>
      </c>
      <c r="H97" s="77">
        <f>'[1]2'!K27</f>
        <v>0</v>
      </c>
      <c r="I97" s="77">
        <f>'[1]2'!L27</f>
        <v>0</v>
      </c>
      <c r="J97" s="77">
        <f>'[1]2'!M27</f>
        <v>0</v>
      </c>
      <c r="K97" s="77">
        <f>'[1]2'!N27</f>
        <v>0</v>
      </c>
      <c r="L97" s="273"/>
      <c r="M97" s="273"/>
      <c r="N97" s="273"/>
      <c r="O97" s="273"/>
      <c r="P97" s="273"/>
      <c r="Q97" s="273"/>
      <c r="R97" s="273"/>
      <c r="S97" s="273"/>
    </row>
    <row r="98" spans="1:19" s="274" customFormat="1">
      <c r="A98" s="228" t="s">
        <v>351</v>
      </c>
      <c r="B98" s="125" t="s">
        <v>350</v>
      </c>
      <c r="C98" s="230">
        <f t="shared" si="4"/>
        <v>21835</v>
      </c>
      <c r="D98" s="230">
        <f>'[1]2'!G28</f>
        <v>0</v>
      </c>
      <c r="E98" s="230">
        <f>'[1]2'!H28</f>
        <v>0</v>
      </c>
      <c r="F98" s="230">
        <f>'[1]2'!I28</f>
        <v>0</v>
      </c>
      <c r="G98" s="230">
        <f>'[1]2'!J28</f>
        <v>21835</v>
      </c>
      <c r="H98" s="230">
        <f>'[1]2'!K28</f>
        <v>0</v>
      </c>
      <c r="I98" s="230">
        <f>'[1]2'!L28</f>
        <v>0</v>
      </c>
      <c r="J98" s="230">
        <f>'[1]2'!M28</f>
        <v>0</v>
      </c>
      <c r="K98" s="230">
        <f>'[1]2'!N28</f>
        <v>0</v>
      </c>
      <c r="L98" s="273"/>
      <c r="M98" s="273"/>
      <c r="N98" s="273"/>
      <c r="O98" s="273"/>
      <c r="P98" s="273"/>
      <c r="Q98" s="273"/>
      <c r="R98" s="273"/>
      <c r="S98" s="273"/>
    </row>
    <row r="99" spans="1:19" s="274" customFormat="1">
      <c r="A99" s="74" t="s">
        <v>352</v>
      </c>
      <c r="B99" s="75" t="s">
        <v>353</v>
      </c>
      <c r="C99" s="77">
        <f t="shared" si="4"/>
        <v>71050</v>
      </c>
      <c r="D99" s="77">
        <f>'[1]2'!G36</f>
        <v>0</v>
      </c>
      <c r="E99" s="77">
        <f>'[1]2'!H36</f>
        <v>0</v>
      </c>
      <c r="F99" s="77">
        <f>'[1]2'!I36</f>
        <v>0</v>
      </c>
      <c r="G99" s="77">
        <f>'[1]2'!J36</f>
        <v>71050</v>
      </c>
      <c r="H99" s="77">
        <f>'[1]2'!K36</f>
        <v>0</v>
      </c>
      <c r="I99" s="77">
        <f>'[1]2'!L36</f>
        <v>0</v>
      </c>
      <c r="J99" s="77">
        <f>'[1]2'!M36</f>
        <v>0</v>
      </c>
      <c r="K99" s="77">
        <f>'[1]2'!N36</f>
        <v>0</v>
      </c>
      <c r="L99" s="273"/>
      <c r="M99" s="273"/>
      <c r="N99" s="273"/>
      <c r="O99" s="273"/>
      <c r="P99" s="273"/>
      <c r="Q99" s="273"/>
      <c r="R99" s="273"/>
      <c r="S99" s="273"/>
    </row>
    <row r="100" spans="1:19" s="274" customFormat="1" hidden="1">
      <c r="A100" s="228" t="s">
        <v>354</v>
      </c>
      <c r="B100" s="125" t="s">
        <v>355</v>
      </c>
      <c r="C100" s="230">
        <f t="shared" si="4"/>
        <v>0</v>
      </c>
      <c r="D100" s="230">
        <f>'[1]2'!G37</f>
        <v>0</v>
      </c>
      <c r="E100" s="230">
        <f>'[1]2'!H37</f>
        <v>0</v>
      </c>
      <c r="F100" s="230">
        <f>'[1]2'!I37</f>
        <v>0</v>
      </c>
      <c r="G100" s="230">
        <f>'[1]2'!J37</f>
        <v>0</v>
      </c>
      <c r="H100" s="230">
        <f>'[1]2'!K37</f>
        <v>0</v>
      </c>
      <c r="I100" s="230">
        <f>'[1]2'!L37</f>
        <v>0</v>
      </c>
      <c r="J100" s="230">
        <f>'[1]2'!M37</f>
        <v>0</v>
      </c>
      <c r="K100" s="230">
        <f>'[1]2'!N37</f>
        <v>0</v>
      </c>
      <c r="L100" s="273"/>
      <c r="M100" s="273"/>
      <c r="N100" s="273"/>
      <c r="O100" s="273"/>
      <c r="P100" s="273"/>
      <c r="Q100" s="273"/>
      <c r="R100" s="273"/>
      <c r="S100" s="273"/>
    </row>
    <row r="101" spans="1:19" s="274" customFormat="1" ht="24">
      <c r="A101" s="228" t="s">
        <v>356</v>
      </c>
      <c r="B101" s="125" t="s">
        <v>357</v>
      </c>
      <c r="C101" s="230">
        <f t="shared" si="4"/>
        <v>71050</v>
      </c>
      <c r="D101" s="230">
        <f>'[1]2'!G39</f>
        <v>0</v>
      </c>
      <c r="E101" s="230">
        <f>'[1]2'!H39</f>
        <v>0</v>
      </c>
      <c r="F101" s="230">
        <f>'[1]2'!I39</f>
        <v>0</v>
      </c>
      <c r="G101" s="230">
        <f>'[1]2'!J39</f>
        <v>71050</v>
      </c>
      <c r="H101" s="230">
        <f>'[1]2'!K39</f>
        <v>0</v>
      </c>
      <c r="I101" s="230">
        <f>'[1]2'!L39</f>
        <v>0</v>
      </c>
      <c r="J101" s="230">
        <f>'[1]2'!M39</f>
        <v>0</v>
      </c>
      <c r="K101" s="230">
        <f>'[1]2'!N39</f>
        <v>0</v>
      </c>
      <c r="L101" s="273"/>
      <c r="M101" s="273"/>
      <c r="N101" s="273"/>
      <c r="O101" s="273"/>
      <c r="P101" s="273"/>
      <c r="Q101" s="273"/>
      <c r="R101" s="273"/>
      <c r="S101" s="273"/>
    </row>
    <row r="102" spans="1:19" s="274" customFormat="1" ht="24" hidden="1">
      <c r="A102" s="228" t="s">
        <v>358</v>
      </c>
      <c r="B102" s="125" t="s">
        <v>359</v>
      </c>
      <c r="C102" s="230">
        <f t="shared" si="4"/>
        <v>0</v>
      </c>
      <c r="D102" s="230">
        <f>'[1]2'!G43</f>
        <v>0</v>
      </c>
      <c r="E102" s="230">
        <f>'[1]2'!H43</f>
        <v>0</v>
      </c>
      <c r="F102" s="230">
        <f>'[1]2'!I43</f>
        <v>0</v>
      </c>
      <c r="G102" s="230">
        <f>'[1]2'!J43</f>
        <v>0</v>
      </c>
      <c r="H102" s="230">
        <f>'[1]2'!K43</f>
        <v>0</v>
      </c>
      <c r="I102" s="230">
        <f>'[1]2'!L43</f>
        <v>0</v>
      </c>
      <c r="J102" s="230">
        <f>'[1]2'!M43</f>
        <v>0</v>
      </c>
      <c r="K102" s="230">
        <f>'[1]2'!N43</f>
        <v>0</v>
      </c>
      <c r="L102" s="273"/>
      <c r="M102" s="273"/>
      <c r="N102" s="273"/>
      <c r="O102" s="273"/>
      <c r="P102" s="273"/>
      <c r="Q102" s="273"/>
      <c r="R102" s="273"/>
      <c r="S102" s="273"/>
    </row>
    <row r="103" spans="1:19" s="274" customFormat="1" hidden="1">
      <c r="A103" s="69" t="s">
        <v>360</v>
      </c>
      <c r="B103" s="70" t="s">
        <v>361</v>
      </c>
      <c r="C103" s="72">
        <f t="shared" si="4"/>
        <v>313506.41000000003</v>
      </c>
      <c r="D103" s="72">
        <f>'[1]2'!G46</f>
        <v>0</v>
      </c>
      <c r="E103" s="72">
        <f>'[1]2'!H46</f>
        <v>0</v>
      </c>
      <c r="F103" s="72">
        <f>'[1]2'!I46</f>
        <v>297816.41000000003</v>
      </c>
      <c r="G103" s="72">
        <f>'[1]2'!J46</f>
        <v>15690</v>
      </c>
      <c r="H103" s="72">
        <f>'[1]2'!K46</f>
        <v>0</v>
      </c>
      <c r="I103" s="72">
        <f>'[1]2'!L46</f>
        <v>0</v>
      </c>
      <c r="J103" s="72">
        <f>'[1]2'!M46</f>
        <v>0</v>
      </c>
      <c r="K103" s="72">
        <f>'[1]2'!N46</f>
        <v>0</v>
      </c>
      <c r="L103" s="273"/>
      <c r="M103" s="273"/>
      <c r="N103" s="273"/>
      <c r="O103" s="273"/>
      <c r="P103" s="273"/>
      <c r="Q103" s="273"/>
      <c r="R103" s="273"/>
      <c r="S103" s="273"/>
    </row>
    <row r="104" spans="1:19" s="274" customFormat="1">
      <c r="A104" s="74" t="s">
        <v>362</v>
      </c>
      <c r="B104" s="75" t="s">
        <v>363</v>
      </c>
      <c r="C104" s="77">
        <f t="shared" si="4"/>
        <v>751</v>
      </c>
      <c r="D104" s="77">
        <f>'[1]2'!G47</f>
        <v>0</v>
      </c>
      <c r="E104" s="77">
        <f>'[1]2'!H47</f>
        <v>0</v>
      </c>
      <c r="F104" s="77">
        <f>'[1]2'!I47</f>
        <v>0</v>
      </c>
      <c r="G104" s="77">
        <f>'[1]2'!J47</f>
        <v>751</v>
      </c>
      <c r="H104" s="77">
        <f>'[1]2'!K47</f>
        <v>0</v>
      </c>
      <c r="I104" s="77">
        <f>'[1]2'!L47</f>
        <v>0</v>
      </c>
      <c r="J104" s="77">
        <f>'[1]2'!M47</f>
        <v>0</v>
      </c>
      <c r="K104" s="77">
        <f>'[1]2'!N47</f>
        <v>0</v>
      </c>
      <c r="L104" s="273"/>
      <c r="M104" s="273"/>
      <c r="N104" s="273"/>
      <c r="O104" s="273"/>
      <c r="P104" s="273"/>
      <c r="Q104" s="273"/>
      <c r="R104" s="273"/>
      <c r="S104" s="273"/>
    </row>
    <row r="105" spans="1:19" s="274" customFormat="1" hidden="1">
      <c r="A105" s="228" t="s">
        <v>364</v>
      </c>
      <c r="B105" s="125" t="s">
        <v>365</v>
      </c>
      <c r="C105" s="230">
        <f t="shared" si="4"/>
        <v>0</v>
      </c>
      <c r="D105" s="230">
        <f>'[1]2'!G48</f>
        <v>0</v>
      </c>
      <c r="E105" s="230">
        <f>'[1]2'!H48</f>
        <v>0</v>
      </c>
      <c r="F105" s="230">
        <f>'[1]2'!I48</f>
        <v>0</v>
      </c>
      <c r="G105" s="230">
        <f>'[1]2'!J48</f>
        <v>0</v>
      </c>
      <c r="H105" s="230">
        <f>'[1]2'!K48</f>
        <v>0</v>
      </c>
      <c r="I105" s="230">
        <f>'[1]2'!L48</f>
        <v>0</v>
      </c>
      <c r="J105" s="230">
        <f>'[1]2'!M48</f>
        <v>0</v>
      </c>
      <c r="K105" s="230">
        <f>'[1]2'!N48</f>
        <v>0</v>
      </c>
      <c r="L105" s="273"/>
      <c r="M105" s="273"/>
      <c r="N105" s="273"/>
      <c r="O105" s="273"/>
      <c r="P105" s="273"/>
      <c r="Q105" s="273"/>
      <c r="R105" s="273"/>
      <c r="S105" s="273"/>
    </row>
    <row r="106" spans="1:19" s="274" customFormat="1" ht="24">
      <c r="A106" s="228" t="s">
        <v>366</v>
      </c>
      <c r="B106" s="125" t="s">
        <v>367</v>
      </c>
      <c r="C106" s="230">
        <f t="shared" si="4"/>
        <v>476</v>
      </c>
      <c r="D106" s="230">
        <f>'[1]2'!G51</f>
        <v>0</v>
      </c>
      <c r="E106" s="230">
        <f>'[1]2'!H51</f>
        <v>0</v>
      </c>
      <c r="F106" s="230">
        <f>'[1]2'!I51</f>
        <v>0</v>
      </c>
      <c r="G106" s="230">
        <f>'[1]2'!J51</f>
        <v>476</v>
      </c>
      <c r="H106" s="230">
        <f>'[1]2'!K51</f>
        <v>0</v>
      </c>
      <c r="I106" s="230">
        <f>'[1]2'!L51</f>
        <v>0</v>
      </c>
      <c r="J106" s="230">
        <f>'[1]2'!M51</f>
        <v>0</v>
      </c>
      <c r="K106" s="230">
        <f>'[1]2'!N51</f>
        <v>0</v>
      </c>
      <c r="L106" s="273"/>
      <c r="M106" s="273"/>
      <c r="N106" s="273"/>
      <c r="O106" s="273"/>
      <c r="P106" s="273"/>
      <c r="Q106" s="273"/>
      <c r="R106" s="273"/>
      <c r="S106" s="273"/>
    </row>
    <row r="107" spans="1:19" s="274" customFormat="1">
      <c r="A107" s="228" t="s">
        <v>368</v>
      </c>
      <c r="B107" s="125" t="s">
        <v>369</v>
      </c>
      <c r="C107" s="230">
        <f t="shared" si="4"/>
        <v>275</v>
      </c>
      <c r="D107" s="230">
        <f>'[1]2'!G55</f>
        <v>0</v>
      </c>
      <c r="E107" s="230">
        <f>'[1]2'!H55</f>
        <v>0</v>
      </c>
      <c r="F107" s="230">
        <f>'[1]2'!I55</f>
        <v>0</v>
      </c>
      <c r="G107" s="230">
        <f>'[1]2'!J55</f>
        <v>275</v>
      </c>
      <c r="H107" s="230">
        <f>'[1]2'!K55</f>
        <v>0</v>
      </c>
      <c r="I107" s="230">
        <f>'[1]2'!L55</f>
        <v>0</v>
      </c>
      <c r="J107" s="230">
        <f>'[1]2'!M55</f>
        <v>0</v>
      </c>
      <c r="K107" s="230">
        <f>'[1]2'!N55</f>
        <v>0</v>
      </c>
      <c r="L107" s="273"/>
      <c r="M107" s="273"/>
      <c r="N107" s="273"/>
      <c r="O107" s="273"/>
      <c r="P107" s="273"/>
      <c r="Q107" s="273"/>
      <c r="R107" s="273"/>
      <c r="S107" s="273"/>
    </row>
    <row r="108" spans="1:19" s="274" customFormat="1" hidden="1">
      <c r="A108" s="131">
        <v>3214</v>
      </c>
      <c r="B108" s="125" t="s">
        <v>370</v>
      </c>
      <c r="C108" s="233">
        <f t="shared" si="4"/>
        <v>0</v>
      </c>
      <c r="D108" s="233">
        <f>'[1]2'!G60</f>
        <v>0</v>
      </c>
      <c r="E108" s="233">
        <f>'[1]2'!H60</f>
        <v>0</v>
      </c>
      <c r="F108" s="233">
        <f>'[1]2'!I60</f>
        <v>0</v>
      </c>
      <c r="G108" s="233">
        <f>'[1]2'!J60</f>
        <v>0</v>
      </c>
      <c r="H108" s="233">
        <f>'[1]2'!K60</f>
        <v>0</v>
      </c>
      <c r="I108" s="233">
        <f>'[1]2'!L60</f>
        <v>0</v>
      </c>
      <c r="J108" s="233">
        <f>'[1]2'!M60</f>
        <v>0</v>
      </c>
      <c r="K108" s="233">
        <f>'[1]2'!N60</f>
        <v>0</v>
      </c>
      <c r="L108" s="273"/>
      <c r="M108" s="273"/>
      <c r="N108" s="273"/>
      <c r="O108" s="273"/>
      <c r="P108" s="273"/>
      <c r="Q108" s="273"/>
      <c r="R108" s="273"/>
      <c r="S108" s="273"/>
    </row>
    <row r="109" spans="1:19" s="274" customFormat="1">
      <c r="A109" s="74" t="s">
        <v>371</v>
      </c>
      <c r="B109" s="75" t="s">
        <v>372</v>
      </c>
      <c r="C109" s="77">
        <f t="shared" si="4"/>
        <v>81978.41</v>
      </c>
      <c r="D109" s="77">
        <f>'[1]2'!G65</f>
        <v>0</v>
      </c>
      <c r="E109" s="77">
        <f>'[1]2'!H65</f>
        <v>0</v>
      </c>
      <c r="F109" s="77">
        <f>'[1]2'!I65</f>
        <v>78796.41</v>
      </c>
      <c r="G109" s="77">
        <f>'[1]2'!J65</f>
        <v>3182</v>
      </c>
      <c r="H109" s="77">
        <f>'[1]2'!K65</f>
        <v>0</v>
      </c>
      <c r="I109" s="77">
        <f>'[1]2'!L65</f>
        <v>0</v>
      </c>
      <c r="J109" s="77">
        <f>'[1]2'!M65</f>
        <v>0</v>
      </c>
      <c r="K109" s="77">
        <f>'[1]2'!N65</f>
        <v>0</v>
      </c>
      <c r="L109" s="273"/>
      <c r="M109" s="273"/>
      <c r="N109" s="273"/>
      <c r="O109" s="273"/>
      <c r="P109" s="273"/>
      <c r="Q109" s="273"/>
      <c r="R109" s="273"/>
      <c r="S109" s="273"/>
    </row>
    <row r="110" spans="1:19" s="274" customFormat="1" ht="24">
      <c r="A110" s="228" t="s">
        <v>373</v>
      </c>
      <c r="B110" s="125" t="s">
        <v>374</v>
      </c>
      <c r="C110" s="230">
        <f t="shared" si="4"/>
        <v>34615</v>
      </c>
      <c r="D110" s="230">
        <f>'[1]2'!G66</f>
        <v>0</v>
      </c>
      <c r="E110" s="230">
        <f>'[1]2'!H66</f>
        <v>0</v>
      </c>
      <c r="F110" s="230">
        <f>'[1]2'!I66</f>
        <v>31433</v>
      </c>
      <c r="G110" s="230">
        <f>'[1]2'!J66</f>
        <v>3182</v>
      </c>
      <c r="H110" s="230">
        <f>'[1]2'!K66</f>
        <v>0</v>
      </c>
      <c r="I110" s="230">
        <f>'[1]2'!L66</f>
        <v>0</v>
      </c>
      <c r="J110" s="230">
        <f>'[1]2'!M66</f>
        <v>0</v>
      </c>
      <c r="K110" s="230">
        <f>'[1]2'!N66</f>
        <v>0</v>
      </c>
      <c r="L110" s="273"/>
      <c r="M110" s="273"/>
      <c r="N110" s="273"/>
      <c r="O110" s="273"/>
      <c r="P110" s="273"/>
      <c r="Q110" s="273"/>
      <c r="R110" s="273"/>
      <c r="S110" s="273"/>
    </row>
    <row r="111" spans="1:19" s="274" customFormat="1">
      <c r="A111" s="228" t="s">
        <v>375</v>
      </c>
      <c r="B111" s="125" t="s">
        <v>376</v>
      </c>
      <c r="C111" s="230">
        <f t="shared" si="4"/>
        <v>42947.41</v>
      </c>
      <c r="D111" s="230">
        <f>'[1]2'!G113</f>
        <v>0</v>
      </c>
      <c r="E111" s="230">
        <f>'[1]2'!H113</f>
        <v>0</v>
      </c>
      <c r="F111" s="230">
        <f>'[1]2'!I113</f>
        <v>42947.41</v>
      </c>
      <c r="G111" s="230">
        <f>'[1]2'!J113</f>
        <v>0</v>
      </c>
      <c r="H111" s="230">
        <f>'[1]2'!K113</f>
        <v>0</v>
      </c>
      <c r="I111" s="230">
        <f>'[1]2'!L113</f>
        <v>0</v>
      </c>
      <c r="J111" s="230">
        <f>'[1]2'!M113</f>
        <v>0</v>
      </c>
      <c r="K111" s="230">
        <f>'[1]2'!N113</f>
        <v>0</v>
      </c>
      <c r="L111" s="273"/>
      <c r="M111" s="273"/>
      <c r="N111" s="273"/>
      <c r="O111" s="273"/>
      <c r="P111" s="273"/>
      <c r="Q111" s="273"/>
      <c r="R111" s="273"/>
      <c r="S111" s="273"/>
    </row>
    <row r="112" spans="1:19" s="274" customFormat="1">
      <c r="A112" s="228" t="s">
        <v>377</v>
      </c>
      <c r="B112" s="125" t="s">
        <v>378</v>
      </c>
      <c r="C112" s="230">
        <f t="shared" si="4"/>
        <v>4000</v>
      </c>
      <c r="D112" s="230">
        <f>'[1]2'!G125</f>
        <v>0</v>
      </c>
      <c r="E112" s="230">
        <f>'[1]2'!H125</f>
        <v>0</v>
      </c>
      <c r="F112" s="230">
        <f>'[1]2'!I125</f>
        <v>4000</v>
      </c>
      <c r="G112" s="230">
        <f>'[1]2'!J125</f>
        <v>0</v>
      </c>
      <c r="H112" s="230">
        <f>'[1]2'!K125</f>
        <v>0</v>
      </c>
      <c r="I112" s="230">
        <f>'[1]2'!L125</f>
        <v>0</v>
      </c>
      <c r="J112" s="230">
        <f>'[1]2'!M125</f>
        <v>0</v>
      </c>
      <c r="K112" s="230">
        <f>'[1]2'!N125</f>
        <v>0</v>
      </c>
      <c r="L112" s="273"/>
      <c r="M112" s="273"/>
      <c r="N112" s="273"/>
      <c r="O112" s="273"/>
      <c r="P112" s="273"/>
      <c r="Q112" s="273"/>
      <c r="R112" s="273"/>
      <c r="S112" s="273"/>
    </row>
    <row r="113" spans="1:19" s="274" customFormat="1" ht="24" hidden="1">
      <c r="A113" s="228" t="s">
        <v>379</v>
      </c>
      <c r="B113" s="125" t="s">
        <v>380</v>
      </c>
      <c r="C113" s="230">
        <f t="shared" si="4"/>
        <v>0</v>
      </c>
      <c r="D113" s="230">
        <f>'[1]2'!G134</f>
        <v>0</v>
      </c>
      <c r="E113" s="230">
        <f>'[1]2'!H134</f>
        <v>0</v>
      </c>
      <c r="F113" s="230">
        <f>'[1]2'!I134</f>
        <v>0</v>
      </c>
      <c r="G113" s="230">
        <f>'[1]2'!J134</f>
        <v>0</v>
      </c>
      <c r="H113" s="230">
        <f>'[1]2'!K134</f>
        <v>0</v>
      </c>
      <c r="I113" s="230">
        <f>'[1]2'!L134</f>
        <v>0</v>
      </c>
      <c r="J113" s="230">
        <f>'[1]2'!M134</f>
        <v>0</v>
      </c>
      <c r="K113" s="230">
        <f>'[1]2'!N134</f>
        <v>0</v>
      </c>
      <c r="L113" s="273"/>
      <c r="M113" s="273"/>
      <c r="N113" s="273"/>
      <c r="O113" s="273"/>
      <c r="P113" s="273"/>
      <c r="Q113" s="273"/>
      <c r="R113" s="273"/>
      <c r="S113" s="273"/>
    </row>
    <row r="114" spans="1:19" s="274" customFormat="1" hidden="1">
      <c r="A114" s="228" t="s">
        <v>381</v>
      </c>
      <c r="B114" s="125" t="s">
        <v>382</v>
      </c>
      <c r="C114" s="230">
        <f t="shared" si="4"/>
        <v>0</v>
      </c>
      <c r="D114" s="230">
        <f>'[1]2'!G158</f>
        <v>0</v>
      </c>
      <c r="E114" s="230">
        <f>'[1]2'!H158</f>
        <v>0</v>
      </c>
      <c r="F114" s="230">
        <f>'[1]2'!I158</f>
        <v>0</v>
      </c>
      <c r="G114" s="230">
        <f>'[1]2'!J158</f>
        <v>0</v>
      </c>
      <c r="H114" s="230">
        <f>'[1]2'!K158</f>
        <v>0</v>
      </c>
      <c r="I114" s="230">
        <f>'[1]2'!L158</f>
        <v>0</v>
      </c>
      <c r="J114" s="230">
        <f>'[1]2'!M158</f>
        <v>0</v>
      </c>
      <c r="K114" s="230">
        <f>'[1]2'!N158</f>
        <v>0</v>
      </c>
      <c r="L114" s="273"/>
      <c r="M114" s="273"/>
      <c r="N114" s="273"/>
      <c r="O114" s="273"/>
      <c r="P114" s="273"/>
      <c r="Q114" s="273"/>
      <c r="R114" s="273"/>
      <c r="S114" s="273"/>
    </row>
    <row r="115" spans="1:19" s="274" customFormat="1">
      <c r="A115" s="234" t="s">
        <v>385</v>
      </c>
      <c r="B115" s="125" t="s">
        <v>386</v>
      </c>
      <c r="C115" s="236">
        <f t="shared" si="4"/>
        <v>416</v>
      </c>
      <c r="D115" s="236">
        <f>'[1]2'!G187</f>
        <v>0</v>
      </c>
      <c r="E115" s="236">
        <f>'[1]2'!H187</f>
        <v>0</v>
      </c>
      <c r="F115" s="236">
        <f>'[1]2'!I187</f>
        <v>416</v>
      </c>
      <c r="G115" s="236">
        <f>'[1]2'!J187</f>
        <v>0</v>
      </c>
      <c r="H115" s="236">
        <f>'[1]2'!K187</f>
        <v>0</v>
      </c>
      <c r="I115" s="236">
        <f>'[1]2'!L187</f>
        <v>0</v>
      </c>
      <c r="J115" s="236">
        <f>'[1]2'!M187</f>
        <v>0</v>
      </c>
      <c r="K115" s="236">
        <f>'[1]2'!N187</f>
        <v>0</v>
      </c>
      <c r="L115" s="273"/>
      <c r="M115" s="273"/>
      <c r="N115" s="273"/>
      <c r="O115" s="273"/>
      <c r="P115" s="273"/>
      <c r="Q115" s="273"/>
      <c r="R115" s="273"/>
      <c r="S115" s="273"/>
    </row>
    <row r="116" spans="1:19" s="274" customFormat="1">
      <c r="A116" s="74" t="s">
        <v>387</v>
      </c>
      <c r="B116" s="75" t="s">
        <v>388</v>
      </c>
      <c r="C116" s="77">
        <f t="shared" si="4"/>
        <v>228777</v>
      </c>
      <c r="D116" s="77">
        <f>'[1]2'!G190</f>
        <v>0</v>
      </c>
      <c r="E116" s="77">
        <f>'[1]2'!H190</f>
        <v>0</v>
      </c>
      <c r="F116" s="77">
        <f>'[1]2'!I190</f>
        <v>217020</v>
      </c>
      <c r="G116" s="77">
        <f>'[1]2'!J190</f>
        <v>11757</v>
      </c>
      <c r="H116" s="77">
        <f>'[1]2'!K190</f>
        <v>0</v>
      </c>
      <c r="I116" s="77">
        <f>'[1]2'!L190</f>
        <v>0</v>
      </c>
      <c r="J116" s="77">
        <f>'[1]2'!M190</f>
        <v>0</v>
      </c>
      <c r="K116" s="77">
        <f>'[1]2'!N190</f>
        <v>0</v>
      </c>
      <c r="L116" s="273"/>
      <c r="M116" s="273"/>
      <c r="N116" s="273"/>
      <c r="O116" s="273"/>
      <c r="P116" s="273"/>
      <c r="Q116" s="273"/>
      <c r="R116" s="273"/>
      <c r="S116" s="273"/>
    </row>
    <row r="117" spans="1:19" s="274" customFormat="1" hidden="1">
      <c r="A117" s="228" t="s">
        <v>389</v>
      </c>
      <c r="B117" s="125" t="s">
        <v>390</v>
      </c>
      <c r="C117" s="230">
        <f t="shared" si="4"/>
        <v>0</v>
      </c>
      <c r="D117" s="230">
        <f>'[1]2'!G191</f>
        <v>0</v>
      </c>
      <c r="E117" s="230">
        <f>'[1]2'!H191</f>
        <v>0</v>
      </c>
      <c r="F117" s="230">
        <f>'[1]2'!I191</f>
        <v>0</v>
      </c>
      <c r="G117" s="230">
        <f>'[1]2'!J191</f>
        <v>0</v>
      </c>
      <c r="H117" s="230">
        <f>'[1]2'!K191</f>
        <v>0</v>
      </c>
      <c r="I117" s="230">
        <f>'[1]2'!L191</f>
        <v>0</v>
      </c>
      <c r="J117" s="230">
        <f>'[1]2'!M191</f>
        <v>0</v>
      </c>
      <c r="K117" s="230">
        <f>'[1]2'!N191</f>
        <v>0</v>
      </c>
      <c r="L117" s="273"/>
      <c r="M117" s="273"/>
      <c r="N117" s="273"/>
      <c r="O117" s="273"/>
      <c r="P117" s="273"/>
      <c r="Q117" s="273"/>
      <c r="R117" s="273"/>
      <c r="S117" s="273"/>
    </row>
    <row r="118" spans="1:19" s="274" customFormat="1" ht="24">
      <c r="A118" s="228" t="s">
        <v>391</v>
      </c>
      <c r="B118" s="125" t="s">
        <v>392</v>
      </c>
      <c r="C118" s="230">
        <f t="shared" si="4"/>
        <v>4900</v>
      </c>
      <c r="D118" s="230">
        <f>'[1]2'!G204</f>
        <v>0</v>
      </c>
      <c r="E118" s="230">
        <f>'[1]2'!H204</f>
        <v>0</v>
      </c>
      <c r="F118" s="230">
        <f>'[1]2'!I204</f>
        <v>2400</v>
      </c>
      <c r="G118" s="230">
        <f>'[1]2'!J204</f>
        <v>2500</v>
      </c>
      <c r="H118" s="230">
        <f>'[1]2'!K204</f>
        <v>0</v>
      </c>
      <c r="I118" s="230">
        <f>'[1]2'!L204</f>
        <v>0</v>
      </c>
      <c r="J118" s="230">
        <f>'[1]2'!M204</f>
        <v>0</v>
      </c>
      <c r="K118" s="230">
        <f>'[1]2'!N204</f>
        <v>0</v>
      </c>
      <c r="L118" s="273"/>
      <c r="M118" s="273"/>
      <c r="N118" s="273"/>
      <c r="O118" s="273"/>
      <c r="P118" s="273"/>
      <c r="Q118" s="273"/>
      <c r="R118" s="273"/>
      <c r="S118" s="273"/>
    </row>
    <row r="119" spans="1:19" s="274" customFormat="1">
      <c r="A119" s="228" t="s">
        <v>393</v>
      </c>
      <c r="B119" s="125" t="s">
        <v>394</v>
      </c>
      <c r="C119" s="230">
        <f t="shared" si="4"/>
        <v>3000</v>
      </c>
      <c r="D119" s="230">
        <f>'[1]2'!G256</f>
        <v>0</v>
      </c>
      <c r="E119" s="230">
        <f>'[1]2'!H256</f>
        <v>0</v>
      </c>
      <c r="F119" s="230">
        <f>'[1]2'!I256</f>
        <v>0</v>
      </c>
      <c r="G119" s="230">
        <f>'[1]2'!J256</f>
        <v>3000</v>
      </c>
      <c r="H119" s="230">
        <f>'[1]2'!K256</f>
        <v>0</v>
      </c>
      <c r="I119" s="230">
        <f>'[1]2'!L256</f>
        <v>0</v>
      </c>
      <c r="J119" s="230">
        <f>'[1]2'!M256</f>
        <v>0</v>
      </c>
      <c r="K119" s="230">
        <f>'[1]2'!N256</f>
        <v>0</v>
      </c>
      <c r="L119" s="273"/>
      <c r="M119" s="273"/>
      <c r="N119" s="273"/>
      <c r="O119" s="273"/>
      <c r="P119" s="273"/>
      <c r="Q119" s="273"/>
      <c r="R119" s="273"/>
      <c r="S119" s="273"/>
    </row>
    <row r="120" spans="1:19" s="274" customFormat="1" hidden="1">
      <c r="A120" s="228" t="s">
        <v>395</v>
      </c>
      <c r="B120" s="125" t="s">
        <v>396</v>
      </c>
      <c r="C120" s="230">
        <f t="shared" si="4"/>
        <v>0</v>
      </c>
      <c r="D120" s="230">
        <f>'[1]2'!G267</f>
        <v>0</v>
      </c>
      <c r="E120" s="230">
        <f>'[1]2'!H267</f>
        <v>0</v>
      </c>
      <c r="F120" s="230">
        <f>'[1]2'!I267</f>
        <v>0</v>
      </c>
      <c r="G120" s="230">
        <f>'[1]2'!J267</f>
        <v>0</v>
      </c>
      <c r="H120" s="230">
        <f>'[1]2'!K267</f>
        <v>0</v>
      </c>
      <c r="I120" s="230">
        <f>'[1]2'!L267</f>
        <v>0</v>
      </c>
      <c r="J120" s="230">
        <f>'[1]2'!M267</f>
        <v>0</v>
      </c>
      <c r="K120" s="230">
        <f>'[1]2'!N267</f>
        <v>0</v>
      </c>
      <c r="L120" s="273"/>
      <c r="M120" s="273"/>
      <c r="N120" s="273"/>
      <c r="O120" s="273"/>
      <c r="P120" s="273"/>
      <c r="Q120" s="273"/>
      <c r="R120" s="273"/>
      <c r="S120" s="273"/>
    </row>
    <row r="121" spans="1:19" s="274" customFormat="1" hidden="1">
      <c r="A121" s="228" t="s">
        <v>397</v>
      </c>
      <c r="B121" s="125" t="s">
        <v>398</v>
      </c>
      <c r="C121" s="230">
        <f t="shared" si="4"/>
        <v>0</v>
      </c>
      <c r="D121" s="230">
        <f>'[1]2'!G281</f>
        <v>0</v>
      </c>
      <c r="E121" s="230">
        <f>'[1]2'!H281</f>
        <v>0</v>
      </c>
      <c r="F121" s="230">
        <f>'[1]2'!I281</f>
        <v>0</v>
      </c>
      <c r="G121" s="230">
        <f>'[1]2'!J281</f>
        <v>0</v>
      </c>
      <c r="H121" s="230">
        <f>'[1]2'!K281</f>
        <v>0</v>
      </c>
      <c r="I121" s="230">
        <f>'[1]2'!L281</f>
        <v>0</v>
      </c>
      <c r="J121" s="230">
        <f>'[1]2'!M281</f>
        <v>0</v>
      </c>
      <c r="K121" s="230">
        <f>'[1]2'!N281</f>
        <v>0</v>
      </c>
      <c r="L121" s="273"/>
      <c r="M121" s="273"/>
      <c r="N121" s="273"/>
      <c r="O121" s="273"/>
      <c r="P121" s="273"/>
      <c r="Q121" s="273"/>
      <c r="R121" s="273"/>
      <c r="S121" s="273"/>
    </row>
    <row r="122" spans="1:19" s="274" customFormat="1">
      <c r="A122" s="228" t="s">
        <v>399</v>
      </c>
      <c r="B122" s="125" t="s">
        <v>400</v>
      </c>
      <c r="C122" s="230">
        <f t="shared" si="4"/>
        <v>4333</v>
      </c>
      <c r="D122" s="230">
        <f>'[1]2'!G294</f>
        <v>0</v>
      </c>
      <c r="E122" s="230">
        <f>'[1]2'!H294</f>
        <v>0</v>
      </c>
      <c r="F122" s="230">
        <f>'[1]2'!I294</f>
        <v>1076</v>
      </c>
      <c r="G122" s="230">
        <f>'[1]2'!J294</f>
        <v>3257</v>
      </c>
      <c r="H122" s="230">
        <f>'[1]2'!K294</f>
        <v>0</v>
      </c>
      <c r="I122" s="230">
        <f>'[1]2'!L294</f>
        <v>0</v>
      </c>
      <c r="J122" s="230">
        <f>'[1]2'!M294</f>
        <v>0</v>
      </c>
      <c r="K122" s="230">
        <f>'[1]2'!N294</f>
        <v>0</v>
      </c>
      <c r="L122" s="273"/>
      <c r="M122" s="273"/>
      <c r="N122" s="273"/>
      <c r="O122" s="273"/>
      <c r="P122" s="273"/>
      <c r="Q122" s="273"/>
      <c r="R122" s="273"/>
      <c r="S122" s="273"/>
    </row>
    <row r="123" spans="1:19" s="274" customFormat="1">
      <c r="A123" s="228" t="s">
        <v>401</v>
      </c>
      <c r="B123" s="125" t="s">
        <v>402</v>
      </c>
      <c r="C123" s="230">
        <f t="shared" si="4"/>
        <v>3000</v>
      </c>
      <c r="D123" s="230">
        <f>'[1]2'!G303</f>
        <v>0</v>
      </c>
      <c r="E123" s="230">
        <f>'[1]2'!H303</f>
        <v>0</v>
      </c>
      <c r="F123" s="230">
        <f>'[1]2'!I303</f>
        <v>0</v>
      </c>
      <c r="G123" s="230">
        <f>'[1]2'!J303</f>
        <v>3000</v>
      </c>
      <c r="H123" s="230">
        <f>'[1]2'!K303</f>
        <v>0</v>
      </c>
      <c r="I123" s="230">
        <f>'[1]2'!L303</f>
        <v>0</v>
      </c>
      <c r="J123" s="230">
        <f>'[1]2'!M303</f>
        <v>0</v>
      </c>
      <c r="K123" s="230">
        <f>'[1]2'!N303</f>
        <v>0</v>
      </c>
      <c r="L123" s="273"/>
      <c r="M123" s="273"/>
      <c r="N123" s="273"/>
      <c r="O123" s="273"/>
      <c r="P123" s="273"/>
      <c r="Q123" s="273"/>
      <c r="R123" s="273"/>
      <c r="S123" s="273"/>
    </row>
    <row r="124" spans="1:19" s="274" customFormat="1" hidden="1">
      <c r="A124" s="228" t="s">
        <v>403</v>
      </c>
      <c r="B124" s="125" t="s">
        <v>404</v>
      </c>
      <c r="C124" s="230">
        <f t="shared" si="4"/>
        <v>0</v>
      </c>
      <c r="D124" s="230">
        <f>'[1]2'!G326</f>
        <v>0</v>
      </c>
      <c r="E124" s="230">
        <f>'[1]2'!H326</f>
        <v>0</v>
      </c>
      <c r="F124" s="230">
        <f>'[1]2'!I326</f>
        <v>0</v>
      </c>
      <c r="G124" s="230">
        <f>'[1]2'!J326</f>
        <v>0</v>
      </c>
      <c r="H124" s="230">
        <f>'[1]2'!K326</f>
        <v>0</v>
      </c>
      <c r="I124" s="230">
        <f>'[1]2'!L326</f>
        <v>0</v>
      </c>
      <c r="J124" s="230">
        <f>'[1]2'!M326</f>
        <v>0</v>
      </c>
      <c r="K124" s="230">
        <f>'[1]2'!N326</f>
        <v>0</v>
      </c>
      <c r="L124" s="273"/>
      <c r="M124" s="273"/>
      <c r="N124" s="273"/>
      <c r="O124" s="273"/>
      <c r="P124" s="273"/>
      <c r="Q124" s="273"/>
      <c r="R124" s="273"/>
      <c r="S124" s="273"/>
    </row>
    <row r="125" spans="1:19" s="274" customFormat="1">
      <c r="A125" s="228" t="s">
        <v>405</v>
      </c>
      <c r="B125" s="125" t="s">
        <v>406</v>
      </c>
      <c r="C125" s="230">
        <f t="shared" si="4"/>
        <v>213544</v>
      </c>
      <c r="D125" s="230">
        <f>'[1]2'!G333</f>
        <v>0</v>
      </c>
      <c r="E125" s="230">
        <f>'[1]2'!H333</f>
        <v>0</v>
      </c>
      <c r="F125" s="230">
        <f>'[1]2'!I333</f>
        <v>213544</v>
      </c>
      <c r="G125" s="230">
        <f>'[1]2'!J333</f>
        <v>0</v>
      </c>
      <c r="H125" s="230">
        <f>'[1]2'!K333</f>
        <v>0</v>
      </c>
      <c r="I125" s="230">
        <f>'[1]2'!L333</f>
        <v>0</v>
      </c>
      <c r="J125" s="230">
        <f>'[1]2'!M333</f>
        <v>0</v>
      </c>
      <c r="K125" s="230">
        <f>'[1]2'!N333</f>
        <v>0</v>
      </c>
      <c r="L125" s="273"/>
      <c r="M125" s="273"/>
      <c r="N125" s="273"/>
      <c r="O125" s="273"/>
      <c r="P125" s="273"/>
      <c r="Q125" s="273"/>
      <c r="R125" s="273"/>
      <c r="S125" s="273"/>
    </row>
    <row r="126" spans="1:19" s="274" customFormat="1" ht="24" hidden="1">
      <c r="A126" s="27">
        <v>324</v>
      </c>
      <c r="B126" s="75" t="s">
        <v>407</v>
      </c>
      <c r="C126" s="80">
        <f t="shared" si="4"/>
        <v>0</v>
      </c>
      <c r="D126" s="80">
        <f>'[1]2'!G359</f>
        <v>0</v>
      </c>
      <c r="E126" s="80">
        <f>'[1]2'!H359</f>
        <v>0</v>
      </c>
      <c r="F126" s="80">
        <f>'[1]2'!I359</f>
        <v>0</v>
      </c>
      <c r="G126" s="80">
        <f>'[1]2'!J359</f>
        <v>0</v>
      </c>
      <c r="H126" s="80">
        <f>'[1]2'!K359</f>
        <v>0</v>
      </c>
      <c r="I126" s="80">
        <f>'[1]2'!L359</f>
        <v>0</v>
      </c>
      <c r="J126" s="80">
        <f>'[1]2'!M359</f>
        <v>0</v>
      </c>
      <c r="K126" s="80">
        <f>'[1]2'!N359</f>
        <v>0</v>
      </c>
      <c r="L126" s="273"/>
      <c r="M126" s="273"/>
      <c r="N126" s="273"/>
      <c r="O126" s="273"/>
      <c r="P126" s="273"/>
      <c r="Q126" s="273"/>
      <c r="R126" s="273"/>
      <c r="S126" s="273"/>
    </row>
    <row r="127" spans="1:19" s="274" customFormat="1" ht="24" hidden="1">
      <c r="A127" s="134" t="s">
        <v>408</v>
      </c>
      <c r="B127" s="125" t="s">
        <v>407</v>
      </c>
      <c r="C127" s="230">
        <f t="shared" si="4"/>
        <v>0</v>
      </c>
      <c r="D127" s="230">
        <f>'[1]2'!G360</f>
        <v>0</v>
      </c>
      <c r="E127" s="230">
        <f>'[1]2'!H360</f>
        <v>0</v>
      </c>
      <c r="F127" s="230">
        <f>'[1]2'!I360</f>
        <v>0</v>
      </c>
      <c r="G127" s="230">
        <f>'[1]2'!J360</f>
        <v>0</v>
      </c>
      <c r="H127" s="230">
        <f>'[1]2'!K360</f>
        <v>0</v>
      </c>
      <c r="I127" s="230">
        <f>'[1]2'!L360</f>
        <v>0</v>
      </c>
      <c r="J127" s="230">
        <f>'[1]2'!M360</f>
        <v>0</v>
      </c>
      <c r="K127" s="230">
        <f>'[1]2'!N360</f>
        <v>0</v>
      </c>
      <c r="L127" s="273"/>
      <c r="M127" s="273"/>
      <c r="N127" s="273"/>
      <c r="O127" s="273"/>
      <c r="P127" s="273"/>
      <c r="Q127" s="273"/>
      <c r="R127" s="273"/>
      <c r="S127" s="273"/>
    </row>
    <row r="128" spans="1:19" s="274" customFormat="1">
      <c r="A128" s="74" t="s">
        <v>409</v>
      </c>
      <c r="B128" s="75" t="s">
        <v>410</v>
      </c>
      <c r="C128" s="77">
        <f t="shared" si="4"/>
        <v>2000</v>
      </c>
      <c r="D128" s="77">
        <f>'[1]2'!G365</f>
        <v>0</v>
      </c>
      <c r="E128" s="77">
        <f>'[1]2'!H365</f>
        <v>0</v>
      </c>
      <c r="F128" s="77">
        <f>'[1]2'!I365</f>
        <v>2000</v>
      </c>
      <c r="G128" s="77">
        <f>'[1]2'!J365</f>
        <v>0</v>
      </c>
      <c r="H128" s="77">
        <f>'[1]2'!K365</f>
        <v>0</v>
      </c>
      <c r="I128" s="77">
        <f>'[1]2'!L365</f>
        <v>0</v>
      </c>
      <c r="J128" s="77">
        <f>'[1]2'!M365</f>
        <v>0</v>
      </c>
      <c r="K128" s="77">
        <f>'[1]2'!N365</f>
        <v>0</v>
      </c>
      <c r="L128" s="273"/>
      <c r="M128" s="273"/>
      <c r="N128" s="273"/>
      <c r="O128" s="273"/>
      <c r="P128" s="273"/>
      <c r="Q128" s="273"/>
      <c r="R128" s="273"/>
      <c r="S128" s="273"/>
    </row>
    <row r="129" spans="1:19" s="274" customFormat="1" ht="24" hidden="1">
      <c r="A129" s="228" t="s">
        <v>411</v>
      </c>
      <c r="B129" s="125" t="s">
        <v>412</v>
      </c>
      <c r="C129" s="230">
        <f t="shared" si="4"/>
        <v>0</v>
      </c>
      <c r="D129" s="230">
        <f>'[1]2'!G366</f>
        <v>0</v>
      </c>
      <c r="E129" s="230">
        <f>'[1]2'!H366</f>
        <v>0</v>
      </c>
      <c r="F129" s="230">
        <f>'[1]2'!I366</f>
        <v>0</v>
      </c>
      <c r="G129" s="230">
        <f>'[1]2'!J366</f>
        <v>0</v>
      </c>
      <c r="H129" s="230">
        <f>'[1]2'!K366</f>
        <v>0</v>
      </c>
      <c r="I129" s="230">
        <f>'[1]2'!L366</f>
        <v>0</v>
      </c>
      <c r="J129" s="230">
        <f>'[1]2'!M366</f>
        <v>0</v>
      </c>
      <c r="K129" s="230">
        <f>'[1]2'!N366</f>
        <v>0</v>
      </c>
      <c r="L129" s="273"/>
      <c r="M129" s="273"/>
      <c r="N129" s="273"/>
      <c r="O129" s="273"/>
      <c r="P129" s="273"/>
      <c r="Q129" s="273"/>
      <c r="R129" s="273"/>
      <c r="S129" s="273"/>
    </row>
    <row r="130" spans="1:19" s="274" customFormat="1" hidden="1">
      <c r="A130" s="228" t="s">
        <v>413</v>
      </c>
      <c r="B130" s="125" t="s">
        <v>414</v>
      </c>
      <c r="C130" s="230">
        <f t="shared" si="4"/>
        <v>0</v>
      </c>
      <c r="D130" s="230">
        <f>'[1]2'!G375</f>
        <v>0</v>
      </c>
      <c r="E130" s="230">
        <f>'[1]2'!H375</f>
        <v>0</v>
      </c>
      <c r="F130" s="230">
        <f>'[1]2'!I375</f>
        <v>0</v>
      </c>
      <c r="G130" s="230">
        <f>'[1]2'!J375</f>
        <v>0</v>
      </c>
      <c r="H130" s="230">
        <f>'[1]2'!K375</f>
        <v>0</v>
      </c>
      <c r="I130" s="230">
        <f>'[1]2'!L375</f>
        <v>0</v>
      </c>
      <c r="J130" s="230">
        <f>'[1]2'!M375</f>
        <v>0</v>
      </c>
      <c r="K130" s="230">
        <f>'[1]2'!N375</f>
        <v>0</v>
      </c>
      <c r="L130" s="273"/>
      <c r="M130" s="273"/>
      <c r="N130" s="273"/>
      <c r="O130" s="273"/>
      <c r="P130" s="273"/>
      <c r="Q130" s="273"/>
      <c r="R130" s="273"/>
      <c r="S130" s="273"/>
    </row>
    <row r="131" spans="1:19" s="274" customFormat="1" hidden="1">
      <c r="A131" s="228" t="s">
        <v>415</v>
      </c>
      <c r="B131" s="125" t="s">
        <v>416</v>
      </c>
      <c r="C131" s="230">
        <f t="shared" si="4"/>
        <v>0</v>
      </c>
      <c r="D131" s="230">
        <f>'[1]2'!G380</f>
        <v>0</v>
      </c>
      <c r="E131" s="230">
        <f>'[1]2'!H380</f>
        <v>0</v>
      </c>
      <c r="F131" s="230">
        <f>'[1]2'!I380</f>
        <v>0</v>
      </c>
      <c r="G131" s="230">
        <f>'[1]2'!J380</f>
        <v>0</v>
      </c>
      <c r="H131" s="230">
        <f>'[1]2'!K380</f>
        <v>0</v>
      </c>
      <c r="I131" s="230">
        <f>'[1]2'!L380</f>
        <v>0</v>
      </c>
      <c r="J131" s="230">
        <f>'[1]2'!M380</f>
        <v>0</v>
      </c>
      <c r="K131" s="230">
        <f>'[1]2'!N380</f>
        <v>0</v>
      </c>
      <c r="L131" s="273"/>
      <c r="M131" s="273"/>
      <c r="N131" s="273"/>
      <c r="O131" s="273"/>
      <c r="P131" s="273"/>
      <c r="Q131" s="273"/>
      <c r="R131" s="273"/>
      <c r="S131" s="273"/>
    </row>
    <row r="132" spans="1:19" s="274" customFormat="1" hidden="1">
      <c r="A132" s="228" t="s">
        <v>417</v>
      </c>
      <c r="B132" s="125" t="s">
        <v>418</v>
      </c>
      <c r="C132" s="230">
        <f t="shared" si="4"/>
        <v>0</v>
      </c>
      <c r="D132" s="230">
        <f>'[1]2'!G384</f>
        <v>0</v>
      </c>
      <c r="E132" s="230">
        <f>'[1]2'!H384</f>
        <v>0</v>
      </c>
      <c r="F132" s="230">
        <f>'[1]2'!I384</f>
        <v>0</v>
      </c>
      <c r="G132" s="230">
        <f>'[1]2'!J384</f>
        <v>0</v>
      </c>
      <c r="H132" s="230">
        <f>'[1]2'!K384</f>
        <v>0</v>
      </c>
      <c r="I132" s="230">
        <f>'[1]2'!L384</f>
        <v>0</v>
      </c>
      <c r="J132" s="230">
        <f>'[1]2'!M384</f>
        <v>0</v>
      </c>
      <c r="K132" s="230">
        <f>'[1]2'!N384</f>
        <v>0</v>
      </c>
      <c r="L132" s="273"/>
      <c r="M132" s="273"/>
      <c r="N132" s="273"/>
      <c r="O132" s="273"/>
      <c r="P132" s="273"/>
      <c r="Q132" s="273"/>
      <c r="R132" s="273"/>
      <c r="S132" s="273"/>
    </row>
    <row r="133" spans="1:19" s="274" customFormat="1" hidden="1">
      <c r="A133" s="131">
        <v>3295</v>
      </c>
      <c r="B133" s="125" t="s">
        <v>419</v>
      </c>
      <c r="C133" s="233">
        <f t="shared" si="4"/>
        <v>0</v>
      </c>
      <c r="D133" s="233">
        <f>'[1]2'!G391</f>
        <v>0</v>
      </c>
      <c r="E133" s="233">
        <f>'[1]2'!H391</f>
        <v>0</v>
      </c>
      <c r="F133" s="233">
        <f>'[1]2'!I391</f>
        <v>0</v>
      </c>
      <c r="G133" s="233">
        <f>'[1]2'!J391</f>
        <v>0</v>
      </c>
      <c r="H133" s="233">
        <f>'[1]2'!K391</f>
        <v>0</v>
      </c>
      <c r="I133" s="233">
        <f>'[1]2'!L391</f>
        <v>0</v>
      </c>
      <c r="J133" s="233">
        <f>'[1]2'!M391</f>
        <v>0</v>
      </c>
      <c r="K133" s="233">
        <f>'[1]2'!N391</f>
        <v>0</v>
      </c>
      <c r="L133" s="273"/>
      <c r="M133" s="273"/>
      <c r="N133" s="273"/>
      <c r="O133" s="273"/>
      <c r="P133" s="273"/>
      <c r="Q133" s="273"/>
      <c r="R133" s="273"/>
      <c r="S133" s="273"/>
    </row>
    <row r="134" spans="1:19" s="274" customFormat="1" hidden="1">
      <c r="A134" s="131">
        <v>3296</v>
      </c>
      <c r="B134" s="237" t="s">
        <v>420</v>
      </c>
      <c r="C134" s="233">
        <f t="shared" ref="C134:C197" si="6">SUM(D134:J134)</f>
        <v>0</v>
      </c>
      <c r="D134" s="233">
        <f>'[1]2'!G402</f>
        <v>0</v>
      </c>
      <c r="E134" s="233">
        <f>'[1]2'!H402</f>
        <v>0</v>
      </c>
      <c r="F134" s="233">
        <f>'[1]2'!I402</f>
        <v>0</v>
      </c>
      <c r="G134" s="233">
        <f>'[1]2'!J402</f>
        <v>0</v>
      </c>
      <c r="H134" s="233">
        <f>'[1]2'!K402</f>
        <v>0</v>
      </c>
      <c r="I134" s="233">
        <f>'[1]2'!L402</f>
        <v>0</v>
      </c>
      <c r="J134" s="233">
        <f>'[1]2'!M402</f>
        <v>0</v>
      </c>
      <c r="K134" s="233">
        <f>'[1]2'!N402</f>
        <v>0</v>
      </c>
      <c r="L134" s="273"/>
      <c r="M134" s="273"/>
      <c r="N134" s="273"/>
      <c r="O134" s="273"/>
      <c r="P134" s="273"/>
      <c r="Q134" s="273"/>
      <c r="R134" s="273"/>
      <c r="S134" s="273"/>
    </row>
    <row r="135" spans="1:19" s="274" customFormat="1">
      <c r="A135" s="228" t="s">
        <v>421</v>
      </c>
      <c r="B135" s="125" t="s">
        <v>410</v>
      </c>
      <c r="C135" s="230">
        <f t="shared" si="6"/>
        <v>2000</v>
      </c>
      <c r="D135" s="230">
        <f>'[1]2'!G405</f>
        <v>0</v>
      </c>
      <c r="E135" s="230">
        <f>'[1]2'!H405</f>
        <v>0</v>
      </c>
      <c r="F135" s="230">
        <f>'[1]2'!I405</f>
        <v>2000</v>
      </c>
      <c r="G135" s="230">
        <f>'[1]2'!J405</f>
        <v>0</v>
      </c>
      <c r="H135" s="230">
        <f>'[1]2'!K405</f>
        <v>0</v>
      </c>
      <c r="I135" s="230">
        <f>'[1]2'!L405</f>
        <v>0</v>
      </c>
      <c r="J135" s="230">
        <f>'[1]2'!M405</f>
        <v>0</v>
      </c>
      <c r="K135" s="230">
        <f>'[1]2'!N405</f>
        <v>0</v>
      </c>
      <c r="L135" s="273"/>
      <c r="M135" s="273"/>
      <c r="N135" s="273"/>
      <c r="O135" s="273"/>
      <c r="P135" s="273"/>
      <c r="Q135" s="273"/>
      <c r="R135" s="273"/>
      <c r="S135" s="273"/>
    </row>
    <row r="136" spans="1:19" s="274" customFormat="1" hidden="1">
      <c r="A136" s="69" t="s">
        <v>422</v>
      </c>
      <c r="B136" s="70" t="s">
        <v>423</v>
      </c>
      <c r="C136" s="72">
        <f t="shared" si="6"/>
        <v>0</v>
      </c>
      <c r="D136" s="72">
        <f>'[1]2'!G424</f>
        <v>0</v>
      </c>
      <c r="E136" s="72">
        <f>'[1]2'!H424</f>
        <v>0</v>
      </c>
      <c r="F136" s="72">
        <f>'[1]2'!I424</f>
        <v>0</v>
      </c>
      <c r="G136" s="72">
        <f>'[1]2'!J424</f>
        <v>0</v>
      </c>
      <c r="H136" s="72">
        <f>'[1]2'!K424</f>
        <v>0</v>
      </c>
      <c r="I136" s="72">
        <f>'[1]2'!L424</f>
        <v>0</v>
      </c>
      <c r="J136" s="72">
        <f>'[1]2'!M424</f>
        <v>0</v>
      </c>
      <c r="K136" s="72">
        <f>'[1]2'!N424</f>
        <v>0</v>
      </c>
      <c r="L136" s="273"/>
      <c r="M136" s="273"/>
      <c r="N136" s="273"/>
      <c r="O136" s="273"/>
      <c r="P136" s="273"/>
      <c r="Q136" s="273"/>
      <c r="R136" s="273"/>
      <c r="S136" s="273"/>
    </row>
    <row r="137" spans="1:19" s="274" customFormat="1" hidden="1">
      <c r="A137" s="74" t="s">
        <v>424</v>
      </c>
      <c r="B137" s="75" t="s">
        <v>425</v>
      </c>
      <c r="C137" s="77">
        <f t="shared" si="6"/>
        <v>0</v>
      </c>
      <c r="D137" s="77">
        <f>'[1]2'!G425</f>
        <v>0</v>
      </c>
      <c r="E137" s="77">
        <f>'[1]2'!H425</f>
        <v>0</v>
      </c>
      <c r="F137" s="77">
        <f>'[1]2'!I425</f>
        <v>0</v>
      </c>
      <c r="G137" s="77">
        <f>'[1]2'!J425</f>
        <v>0</v>
      </c>
      <c r="H137" s="77">
        <f>'[1]2'!K425</f>
        <v>0</v>
      </c>
      <c r="I137" s="77">
        <f>'[1]2'!L425</f>
        <v>0</v>
      </c>
      <c r="J137" s="77">
        <f>'[1]2'!M425</f>
        <v>0</v>
      </c>
      <c r="K137" s="77">
        <f>'[1]2'!N425</f>
        <v>0</v>
      </c>
      <c r="L137" s="273"/>
      <c r="M137" s="273"/>
      <c r="N137" s="273"/>
      <c r="O137" s="273"/>
      <c r="P137" s="273"/>
      <c r="Q137" s="273"/>
      <c r="R137" s="273"/>
      <c r="S137" s="273"/>
    </row>
    <row r="138" spans="1:19" s="274" customFormat="1" ht="24" hidden="1">
      <c r="A138" s="228" t="s">
        <v>426</v>
      </c>
      <c r="B138" s="125" t="s">
        <v>427</v>
      </c>
      <c r="C138" s="230">
        <f t="shared" si="6"/>
        <v>0</v>
      </c>
      <c r="D138" s="230">
        <f>'[1]2'!G426</f>
        <v>0</v>
      </c>
      <c r="E138" s="230">
        <f>'[1]2'!H426</f>
        <v>0</v>
      </c>
      <c r="F138" s="230">
        <f>'[1]2'!I426</f>
        <v>0</v>
      </c>
      <c r="G138" s="230">
        <f>'[1]2'!J426</f>
        <v>0</v>
      </c>
      <c r="H138" s="230">
        <f>'[1]2'!K426</f>
        <v>0</v>
      </c>
      <c r="I138" s="230">
        <f>'[1]2'!L426</f>
        <v>0</v>
      </c>
      <c r="J138" s="230">
        <f>'[1]2'!M426</f>
        <v>0</v>
      </c>
      <c r="K138" s="230">
        <f>'[1]2'!N426</f>
        <v>0</v>
      </c>
      <c r="L138" s="273"/>
      <c r="M138" s="273"/>
      <c r="N138" s="273"/>
      <c r="O138" s="273"/>
      <c r="P138" s="273"/>
      <c r="Q138" s="273"/>
      <c r="R138" s="273"/>
      <c r="S138" s="273"/>
    </row>
    <row r="139" spans="1:19" s="274" customFormat="1" hidden="1">
      <c r="A139" s="228" t="s">
        <v>428</v>
      </c>
      <c r="B139" s="125" t="s">
        <v>429</v>
      </c>
      <c r="C139" s="230">
        <f t="shared" si="6"/>
        <v>0</v>
      </c>
      <c r="D139" s="230">
        <f>'[1]2'!G429</f>
        <v>0</v>
      </c>
      <c r="E139" s="230">
        <f>'[1]2'!H429</f>
        <v>0</v>
      </c>
      <c r="F139" s="230">
        <f>'[1]2'!I429</f>
        <v>0</v>
      </c>
      <c r="G139" s="230">
        <f>'[1]2'!J429</f>
        <v>0</v>
      </c>
      <c r="H139" s="230">
        <f>'[1]2'!K429</f>
        <v>0</v>
      </c>
      <c r="I139" s="230">
        <f>'[1]2'!L429</f>
        <v>0</v>
      </c>
      <c r="J139" s="230">
        <f>'[1]2'!M429</f>
        <v>0</v>
      </c>
      <c r="K139" s="230">
        <f>'[1]2'!N429</f>
        <v>0</v>
      </c>
      <c r="L139" s="273"/>
      <c r="M139" s="273"/>
      <c r="N139" s="273"/>
      <c r="O139" s="273"/>
      <c r="P139" s="273"/>
      <c r="Q139" s="273"/>
      <c r="R139" s="273"/>
      <c r="S139" s="273"/>
    </row>
    <row r="140" spans="1:19" s="274" customFormat="1" ht="24" hidden="1">
      <c r="A140" s="81" t="s">
        <v>430</v>
      </c>
      <c r="B140" s="70" t="s">
        <v>431</v>
      </c>
      <c r="C140" s="83">
        <f t="shared" si="6"/>
        <v>0</v>
      </c>
      <c r="D140" s="83">
        <f>'[1]2'!G438</f>
        <v>0</v>
      </c>
      <c r="E140" s="83">
        <f>'[1]2'!H438</f>
        <v>0</v>
      </c>
      <c r="F140" s="83">
        <f>'[1]2'!I438</f>
        <v>0</v>
      </c>
      <c r="G140" s="83">
        <f>'[1]2'!J438</f>
        <v>0</v>
      </c>
      <c r="H140" s="83">
        <f>'[1]2'!K438</f>
        <v>0</v>
      </c>
      <c r="I140" s="83">
        <f>'[1]2'!L438</f>
        <v>0</v>
      </c>
      <c r="J140" s="83">
        <f>'[1]2'!M438</f>
        <v>0</v>
      </c>
      <c r="K140" s="83">
        <f>'[1]2'!N438</f>
        <v>0</v>
      </c>
      <c r="L140" s="273"/>
      <c r="M140" s="273"/>
      <c r="N140" s="273"/>
      <c r="O140" s="273"/>
      <c r="P140" s="273"/>
      <c r="Q140" s="273"/>
      <c r="R140" s="273"/>
      <c r="S140" s="273"/>
    </row>
    <row r="141" spans="1:19" s="274" customFormat="1" ht="24" hidden="1">
      <c r="A141" s="74" t="s">
        <v>432</v>
      </c>
      <c r="B141" s="75" t="s">
        <v>433</v>
      </c>
      <c r="C141" s="77">
        <f t="shared" si="6"/>
        <v>0</v>
      </c>
      <c r="D141" s="77">
        <f>'[1]2'!G439</f>
        <v>0</v>
      </c>
      <c r="E141" s="77">
        <f>'[1]2'!H439</f>
        <v>0</v>
      </c>
      <c r="F141" s="77">
        <f>'[1]2'!I439</f>
        <v>0</v>
      </c>
      <c r="G141" s="77">
        <f>'[1]2'!J439</f>
        <v>0</v>
      </c>
      <c r="H141" s="77">
        <f>'[1]2'!K439</f>
        <v>0</v>
      </c>
      <c r="I141" s="77">
        <f>'[1]2'!L439</f>
        <v>0</v>
      </c>
      <c r="J141" s="77">
        <f>'[1]2'!M439</f>
        <v>0</v>
      </c>
      <c r="K141" s="77">
        <f>'[1]2'!N439</f>
        <v>0</v>
      </c>
      <c r="L141" s="273"/>
      <c r="M141" s="273"/>
      <c r="N141" s="273"/>
      <c r="O141" s="273"/>
      <c r="P141" s="273"/>
      <c r="Q141" s="273"/>
      <c r="R141" s="273"/>
      <c r="S141" s="273"/>
    </row>
    <row r="142" spans="1:19" s="274" customFormat="1" ht="24" hidden="1">
      <c r="A142" s="228" t="s">
        <v>434</v>
      </c>
      <c r="B142" s="125" t="s">
        <v>435</v>
      </c>
      <c r="C142" s="230">
        <f t="shared" si="6"/>
        <v>0</v>
      </c>
      <c r="D142" s="230">
        <f>'[1]2'!G440</f>
        <v>0</v>
      </c>
      <c r="E142" s="230">
        <f>'[1]2'!H440</f>
        <v>0</v>
      </c>
      <c r="F142" s="230">
        <f>'[1]2'!I440</f>
        <v>0</v>
      </c>
      <c r="G142" s="230">
        <f>'[1]2'!J440</f>
        <v>0</v>
      </c>
      <c r="H142" s="230">
        <f>'[1]2'!K440</f>
        <v>0</v>
      </c>
      <c r="I142" s="230">
        <f>'[1]2'!L440</f>
        <v>0</v>
      </c>
      <c r="J142" s="230">
        <f>'[1]2'!M440</f>
        <v>0</v>
      </c>
      <c r="K142" s="230">
        <f>'[1]2'!N440</f>
        <v>0</v>
      </c>
      <c r="L142" s="273"/>
      <c r="M142" s="273"/>
      <c r="N142" s="273"/>
      <c r="O142" s="273"/>
      <c r="P142" s="273"/>
      <c r="Q142" s="273"/>
      <c r="R142" s="273"/>
      <c r="S142" s="273"/>
    </row>
    <row r="143" spans="1:19" s="274" customFormat="1" ht="24" hidden="1">
      <c r="A143" s="228" t="s">
        <v>436</v>
      </c>
      <c r="B143" s="125" t="s">
        <v>437</v>
      </c>
      <c r="C143" s="230">
        <f t="shared" si="6"/>
        <v>0</v>
      </c>
      <c r="D143" s="230">
        <f>'[1]2'!G445</f>
        <v>0</v>
      </c>
      <c r="E143" s="230">
        <f>'[1]2'!H445</f>
        <v>0</v>
      </c>
      <c r="F143" s="230">
        <f>'[1]2'!I445</f>
        <v>0</v>
      </c>
      <c r="G143" s="230">
        <f>'[1]2'!J445</f>
        <v>0</v>
      </c>
      <c r="H143" s="230">
        <f>'[1]2'!K445</f>
        <v>0</v>
      </c>
      <c r="I143" s="230">
        <f>'[1]2'!L445</f>
        <v>0</v>
      </c>
      <c r="J143" s="230">
        <f>'[1]2'!M445</f>
        <v>0</v>
      </c>
      <c r="K143" s="230">
        <f>'[1]2'!N445</f>
        <v>0</v>
      </c>
      <c r="L143" s="273"/>
      <c r="M143" s="273"/>
      <c r="N143" s="273"/>
      <c r="O143" s="273"/>
      <c r="P143" s="273"/>
      <c r="Q143" s="273"/>
      <c r="R143" s="273"/>
      <c r="S143" s="273"/>
    </row>
    <row r="144" spans="1:19" s="274" customFormat="1">
      <c r="A144" s="84" t="s">
        <v>438</v>
      </c>
      <c r="B144" s="85" t="s">
        <v>439</v>
      </c>
      <c r="C144" s="102">
        <f t="shared" si="6"/>
        <v>2500</v>
      </c>
      <c r="D144" s="102">
        <f>'[1]2'!G452</f>
        <v>0</v>
      </c>
      <c r="E144" s="102">
        <f>'[1]2'!H452</f>
        <v>0</v>
      </c>
      <c r="F144" s="102">
        <f>'[1]2'!I452</f>
        <v>0</v>
      </c>
      <c r="G144" s="102">
        <f>'[1]2'!J452</f>
        <v>2500</v>
      </c>
      <c r="H144" s="102">
        <f>'[1]2'!K452</f>
        <v>0</v>
      </c>
      <c r="I144" s="102">
        <f>'[1]2'!L452</f>
        <v>0</v>
      </c>
      <c r="J144" s="102">
        <f>'[1]2'!M452</f>
        <v>0</v>
      </c>
      <c r="K144" s="102">
        <f>'[1]2'!N452</f>
        <v>0</v>
      </c>
      <c r="L144" s="273"/>
      <c r="M144" s="273"/>
      <c r="N144" s="273"/>
      <c r="O144" s="273"/>
      <c r="P144" s="273"/>
      <c r="Q144" s="273"/>
      <c r="R144" s="273"/>
      <c r="S144" s="273"/>
    </row>
    <row r="145" spans="1:19" s="274" customFormat="1" ht="29.25" customHeight="1">
      <c r="A145" s="90" t="s">
        <v>440</v>
      </c>
      <c r="B145" s="91" t="s">
        <v>441</v>
      </c>
      <c r="C145" s="93">
        <f t="shared" si="6"/>
        <v>2500</v>
      </c>
      <c r="D145" s="93">
        <f>'[1]2'!G453</f>
        <v>0</v>
      </c>
      <c r="E145" s="93">
        <f>'[1]2'!H453</f>
        <v>0</v>
      </c>
      <c r="F145" s="93">
        <f>'[1]2'!I453</f>
        <v>0</v>
      </c>
      <c r="G145" s="93">
        <f>'[1]2'!J453</f>
        <v>2500</v>
      </c>
      <c r="H145" s="93">
        <f>'[1]2'!K453</f>
        <v>0</v>
      </c>
      <c r="I145" s="93">
        <f>'[1]2'!L453</f>
        <v>0</v>
      </c>
      <c r="J145" s="93">
        <f>'[1]2'!M453</f>
        <v>0</v>
      </c>
      <c r="K145" s="93">
        <f>'[1]2'!N453</f>
        <v>0</v>
      </c>
      <c r="L145" s="273"/>
      <c r="M145" s="273"/>
      <c r="N145" s="273"/>
      <c r="O145" s="273"/>
      <c r="P145" s="273"/>
      <c r="Q145" s="273"/>
      <c r="R145" s="273"/>
      <c r="S145" s="273"/>
    </row>
    <row r="146" spans="1:19" s="274" customFormat="1" ht="26.25" customHeight="1">
      <c r="A146" s="94" t="s">
        <v>442</v>
      </c>
      <c r="B146" s="95" t="s">
        <v>443</v>
      </c>
      <c r="C146" s="97">
        <f t="shared" si="6"/>
        <v>2500</v>
      </c>
      <c r="D146" s="97">
        <f>'[1]2'!G454</f>
        <v>0</v>
      </c>
      <c r="E146" s="97">
        <f>'[1]2'!H454</f>
        <v>0</v>
      </c>
      <c r="F146" s="97">
        <f>'[1]2'!I454</f>
        <v>0</v>
      </c>
      <c r="G146" s="97">
        <f>'[1]2'!J454</f>
        <v>2500</v>
      </c>
      <c r="H146" s="97">
        <f>'[1]2'!K454</f>
        <v>0</v>
      </c>
      <c r="I146" s="97">
        <f>'[1]2'!L454</f>
        <v>0</v>
      </c>
      <c r="J146" s="97">
        <f>'[1]2'!M454</f>
        <v>0</v>
      </c>
      <c r="K146" s="97">
        <f>'[1]2'!N454</f>
        <v>0</v>
      </c>
      <c r="L146" s="273"/>
      <c r="M146" s="273"/>
      <c r="N146" s="273"/>
      <c r="O146" s="273"/>
      <c r="P146" s="273"/>
      <c r="Q146" s="273"/>
      <c r="R146" s="273"/>
      <c r="S146" s="273"/>
    </row>
    <row r="147" spans="1:19" s="274" customFormat="1" hidden="1">
      <c r="A147" s="238" t="s">
        <v>444</v>
      </c>
      <c r="B147" s="239" t="s">
        <v>232</v>
      </c>
      <c r="C147" s="241">
        <f t="shared" si="6"/>
        <v>0</v>
      </c>
      <c r="D147" s="241">
        <f>'[1]2'!G455</f>
        <v>0</v>
      </c>
      <c r="E147" s="241">
        <f>'[1]2'!H455</f>
        <v>0</v>
      </c>
      <c r="F147" s="241">
        <f>'[1]2'!I455</f>
        <v>0</v>
      </c>
      <c r="G147" s="241">
        <f>'[1]2'!J455</f>
        <v>0</v>
      </c>
      <c r="H147" s="241">
        <f>'[1]2'!K455</f>
        <v>0</v>
      </c>
      <c r="I147" s="241">
        <f>'[1]2'!L455</f>
        <v>0</v>
      </c>
      <c r="J147" s="241">
        <f>'[1]2'!M455</f>
        <v>0</v>
      </c>
      <c r="K147" s="241">
        <f>'[1]2'!N455</f>
        <v>0</v>
      </c>
      <c r="L147" s="273"/>
      <c r="M147" s="273"/>
      <c r="N147" s="273"/>
      <c r="O147" s="273"/>
      <c r="P147" s="273"/>
      <c r="Q147" s="273"/>
      <c r="R147" s="273"/>
      <c r="S147" s="273"/>
    </row>
    <row r="148" spans="1:19" s="274" customFormat="1" hidden="1">
      <c r="A148" s="238" t="s">
        <v>445</v>
      </c>
      <c r="B148" s="239" t="s">
        <v>240</v>
      </c>
      <c r="C148" s="241">
        <f t="shared" si="6"/>
        <v>0</v>
      </c>
      <c r="D148" s="241">
        <f>'[1]2'!G462</f>
        <v>0</v>
      </c>
      <c r="E148" s="241">
        <f>'[1]2'!H462</f>
        <v>0</v>
      </c>
      <c r="F148" s="241">
        <f>'[1]2'!I462</f>
        <v>0</v>
      </c>
      <c r="G148" s="241">
        <f>'[1]2'!J462</f>
        <v>0</v>
      </c>
      <c r="H148" s="241">
        <f>'[1]2'!K462</f>
        <v>0</v>
      </c>
      <c r="I148" s="241">
        <f>'[1]2'!L462</f>
        <v>0</v>
      </c>
      <c r="J148" s="241">
        <f>'[1]2'!M462</f>
        <v>0</v>
      </c>
      <c r="K148" s="241">
        <f>'[1]2'!N462</f>
        <v>0</v>
      </c>
      <c r="L148" s="273"/>
      <c r="M148" s="273"/>
      <c r="N148" s="273"/>
      <c r="O148" s="273"/>
      <c r="P148" s="273"/>
      <c r="Q148" s="273"/>
      <c r="R148" s="273"/>
      <c r="S148" s="273"/>
    </row>
    <row r="149" spans="1:19" s="181" customFormat="1" hidden="1">
      <c r="A149" s="238" t="s">
        <v>446</v>
      </c>
      <c r="B149" s="239" t="s">
        <v>250</v>
      </c>
      <c r="C149" s="241">
        <f t="shared" si="6"/>
        <v>0</v>
      </c>
      <c r="D149" s="241">
        <f>'[1]2'!G471</f>
        <v>0</v>
      </c>
      <c r="E149" s="241">
        <f>'[1]2'!H471</f>
        <v>0</v>
      </c>
      <c r="F149" s="241">
        <f>'[1]2'!I471</f>
        <v>0</v>
      </c>
      <c r="G149" s="241">
        <f>'[1]2'!J471</f>
        <v>0</v>
      </c>
      <c r="H149" s="241">
        <f>'[1]2'!K471</f>
        <v>0</v>
      </c>
      <c r="I149" s="241">
        <f>'[1]2'!L471</f>
        <v>0</v>
      </c>
      <c r="J149" s="241">
        <f>'[1]2'!M471</f>
        <v>0</v>
      </c>
      <c r="K149" s="241">
        <f>'[1]2'!N471</f>
        <v>0</v>
      </c>
      <c r="L149" s="277"/>
      <c r="M149" s="277"/>
      <c r="N149" s="277"/>
      <c r="O149" s="277"/>
      <c r="P149" s="277"/>
      <c r="Q149" s="277"/>
      <c r="R149" s="277"/>
      <c r="S149" s="277"/>
    </row>
    <row r="150" spans="1:19" s="181" customFormat="1" hidden="1">
      <c r="A150" s="238" t="s">
        <v>447</v>
      </c>
      <c r="B150" s="239" t="s">
        <v>260</v>
      </c>
      <c r="C150" s="241">
        <f t="shared" si="6"/>
        <v>0</v>
      </c>
      <c r="D150" s="241">
        <f>'[1]2'!G482</f>
        <v>0</v>
      </c>
      <c r="E150" s="241">
        <f>'[1]2'!H482</f>
        <v>0</v>
      </c>
      <c r="F150" s="241">
        <f>'[1]2'!I482</f>
        <v>0</v>
      </c>
      <c r="G150" s="241">
        <f>'[1]2'!J482</f>
        <v>0</v>
      </c>
      <c r="H150" s="241">
        <f>'[1]2'!K482</f>
        <v>0</v>
      </c>
      <c r="I150" s="241">
        <f>'[1]2'!L482</f>
        <v>0</v>
      </c>
      <c r="J150" s="241">
        <f>'[1]2'!M482</f>
        <v>0</v>
      </c>
      <c r="K150" s="241">
        <f>'[1]2'!N482</f>
        <v>0</v>
      </c>
      <c r="L150" s="277"/>
      <c r="M150" s="277"/>
      <c r="N150" s="277"/>
      <c r="O150" s="277"/>
      <c r="P150" s="277"/>
      <c r="Q150" s="277"/>
      <c r="R150" s="277"/>
      <c r="S150" s="277"/>
    </row>
    <row r="151" spans="1:19" s="181" customFormat="1" hidden="1">
      <c r="A151" s="238" t="s">
        <v>448</v>
      </c>
      <c r="B151" s="239" t="s">
        <v>266</v>
      </c>
      <c r="C151" s="241">
        <f t="shared" si="6"/>
        <v>0</v>
      </c>
      <c r="D151" s="241">
        <f>'[1]2'!G487</f>
        <v>0</v>
      </c>
      <c r="E151" s="241">
        <f>'[1]2'!H487</f>
        <v>0</v>
      </c>
      <c r="F151" s="241">
        <f>'[1]2'!I487</f>
        <v>0</v>
      </c>
      <c r="G151" s="241">
        <f>'[1]2'!J487</f>
        <v>0</v>
      </c>
      <c r="H151" s="241">
        <f>'[1]2'!K487</f>
        <v>0</v>
      </c>
      <c r="I151" s="241">
        <f>'[1]2'!L487</f>
        <v>0</v>
      </c>
      <c r="J151" s="241">
        <f>'[1]2'!M487</f>
        <v>0</v>
      </c>
      <c r="K151" s="241">
        <f>'[1]2'!N487</f>
        <v>0</v>
      </c>
      <c r="L151" s="277"/>
      <c r="M151" s="277"/>
      <c r="N151" s="277"/>
      <c r="O151" s="277"/>
      <c r="P151" s="277"/>
      <c r="Q151" s="277"/>
      <c r="R151" s="277"/>
      <c r="S151" s="277"/>
    </row>
    <row r="152" spans="1:19" s="181" customFormat="1" hidden="1">
      <c r="A152" s="238" t="s">
        <v>449</v>
      </c>
      <c r="B152" s="239" t="s">
        <v>276</v>
      </c>
      <c r="C152" s="241">
        <f t="shared" si="6"/>
        <v>0</v>
      </c>
      <c r="D152" s="241">
        <f>'[1]2'!G496</f>
        <v>0</v>
      </c>
      <c r="E152" s="241">
        <f>'[1]2'!H496</f>
        <v>0</v>
      </c>
      <c r="F152" s="241">
        <f>'[1]2'!I496</f>
        <v>0</v>
      </c>
      <c r="G152" s="241">
        <f>'[1]2'!J496</f>
        <v>0</v>
      </c>
      <c r="H152" s="241">
        <f>'[1]2'!K496</f>
        <v>0</v>
      </c>
      <c r="I152" s="241">
        <f>'[1]2'!L496</f>
        <v>0</v>
      </c>
      <c r="J152" s="241">
        <f>'[1]2'!M496</f>
        <v>0</v>
      </c>
      <c r="K152" s="241">
        <f>'[1]2'!N496</f>
        <v>0</v>
      </c>
      <c r="L152" s="277"/>
      <c r="M152" s="277"/>
      <c r="N152" s="277"/>
      <c r="O152" s="277"/>
      <c r="P152" s="277"/>
      <c r="Q152" s="277"/>
      <c r="R152" s="277"/>
      <c r="S152" s="277"/>
    </row>
    <row r="153" spans="1:19" s="181" customFormat="1" ht="24">
      <c r="A153" s="238" t="s">
        <v>450</v>
      </c>
      <c r="B153" s="239" t="s">
        <v>282</v>
      </c>
      <c r="C153" s="241">
        <f t="shared" si="6"/>
        <v>2500</v>
      </c>
      <c r="D153" s="241">
        <f>'[1]2'!G505</f>
        <v>0</v>
      </c>
      <c r="E153" s="241">
        <f>'[1]2'!H505</f>
        <v>0</v>
      </c>
      <c r="F153" s="241">
        <f>'[1]2'!I505</f>
        <v>0</v>
      </c>
      <c r="G153" s="241">
        <f>'[1]2'!J505</f>
        <v>2500</v>
      </c>
      <c r="H153" s="241">
        <f>'[1]2'!K505</f>
        <v>0</v>
      </c>
      <c r="I153" s="241">
        <f>'[1]2'!L505</f>
        <v>0</v>
      </c>
      <c r="J153" s="241">
        <f>'[1]2'!M505</f>
        <v>0</v>
      </c>
      <c r="K153" s="241">
        <f>'[1]2'!N505</f>
        <v>0</v>
      </c>
      <c r="L153" s="277"/>
      <c r="M153" s="277"/>
      <c r="N153" s="277"/>
      <c r="O153" s="277"/>
      <c r="P153" s="277"/>
      <c r="Q153" s="277"/>
      <c r="R153" s="277"/>
      <c r="S153" s="277"/>
    </row>
    <row r="154" spans="1:19" s="181" customFormat="1" hidden="1">
      <c r="A154" s="94" t="s">
        <v>451</v>
      </c>
      <c r="B154" s="95" t="s">
        <v>452</v>
      </c>
      <c r="C154" s="97">
        <f t="shared" si="6"/>
        <v>0</v>
      </c>
      <c r="D154" s="97">
        <f>'[1]2'!G528</f>
        <v>0</v>
      </c>
      <c r="E154" s="97">
        <f>'[1]2'!H528</f>
        <v>0</v>
      </c>
      <c r="F154" s="97">
        <f>'[1]2'!I528</f>
        <v>0</v>
      </c>
      <c r="G154" s="97">
        <f>'[1]2'!J528</f>
        <v>0</v>
      </c>
      <c r="H154" s="97">
        <f>'[1]2'!K528</f>
        <v>0</v>
      </c>
      <c r="I154" s="97">
        <f>'[1]2'!L528</f>
        <v>0</v>
      </c>
      <c r="J154" s="97">
        <f>'[1]2'!M528</f>
        <v>0</v>
      </c>
      <c r="K154" s="97">
        <f>'[1]2'!N528</f>
        <v>0</v>
      </c>
      <c r="L154" s="277"/>
      <c r="M154" s="277"/>
      <c r="N154" s="277"/>
      <c r="O154" s="277"/>
      <c r="P154" s="277"/>
      <c r="Q154" s="277"/>
      <c r="R154" s="277"/>
      <c r="S154" s="277"/>
    </row>
    <row r="155" spans="1:19" s="274" customFormat="1" hidden="1">
      <c r="A155" s="238" t="s">
        <v>453</v>
      </c>
      <c r="B155" s="239" t="s">
        <v>292</v>
      </c>
      <c r="C155" s="241">
        <f t="shared" si="6"/>
        <v>0</v>
      </c>
      <c r="D155" s="241">
        <f>'[1]2'!G529</f>
        <v>0</v>
      </c>
      <c r="E155" s="241">
        <f>'[1]2'!H529</f>
        <v>0</v>
      </c>
      <c r="F155" s="241">
        <f>'[1]2'!I529</f>
        <v>0</v>
      </c>
      <c r="G155" s="241">
        <f>'[1]2'!J529</f>
        <v>0</v>
      </c>
      <c r="H155" s="241">
        <f>'[1]2'!K529</f>
        <v>0</v>
      </c>
      <c r="I155" s="241">
        <f>'[1]2'!L529</f>
        <v>0</v>
      </c>
      <c r="J155" s="241">
        <f>'[1]2'!M529</f>
        <v>0</v>
      </c>
      <c r="K155" s="241">
        <f>'[1]2'!N529</f>
        <v>0</v>
      </c>
      <c r="L155" s="273"/>
      <c r="M155" s="273"/>
      <c r="N155" s="273"/>
      <c r="O155" s="273"/>
      <c r="P155" s="273"/>
      <c r="Q155" s="273"/>
      <c r="R155" s="273"/>
      <c r="S155" s="273"/>
    </row>
    <row r="156" spans="1:19" s="274" customFormat="1" ht="24" hidden="1">
      <c r="A156" s="27">
        <v>424</v>
      </c>
      <c r="B156" s="95" t="s">
        <v>454</v>
      </c>
      <c r="C156" s="80">
        <f t="shared" si="6"/>
        <v>0</v>
      </c>
      <c r="D156" s="80">
        <f>'[1]2'!G540</f>
        <v>0</v>
      </c>
      <c r="E156" s="80">
        <f>'[1]2'!H540</f>
        <v>0</v>
      </c>
      <c r="F156" s="80">
        <f>'[1]2'!I540</f>
        <v>0</v>
      </c>
      <c r="G156" s="80">
        <f>'[1]2'!J540</f>
        <v>0</v>
      </c>
      <c r="H156" s="80">
        <f>'[1]2'!K540</f>
        <v>0</v>
      </c>
      <c r="I156" s="80">
        <f>'[1]2'!L540</f>
        <v>0</v>
      </c>
      <c r="J156" s="80">
        <f>'[1]2'!M540</f>
        <v>0</v>
      </c>
      <c r="K156" s="80">
        <f>'[1]2'!N540</f>
        <v>0</v>
      </c>
      <c r="L156" s="273"/>
      <c r="M156" s="273"/>
      <c r="N156" s="273"/>
      <c r="O156" s="273"/>
      <c r="P156" s="273"/>
      <c r="Q156" s="273"/>
      <c r="R156" s="273"/>
      <c r="S156" s="273"/>
    </row>
    <row r="157" spans="1:19" s="274" customFormat="1" hidden="1">
      <c r="A157" s="138">
        <v>4241</v>
      </c>
      <c r="B157" s="242" t="s">
        <v>306</v>
      </c>
      <c r="C157" s="244">
        <f t="shared" si="6"/>
        <v>0</v>
      </c>
      <c r="D157" s="244">
        <f>'[1]2'!G541</f>
        <v>0</v>
      </c>
      <c r="E157" s="244">
        <f>'[1]2'!H541</f>
        <v>0</v>
      </c>
      <c r="F157" s="244">
        <f>'[1]2'!I541</f>
        <v>0</v>
      </c>
      <c r="G157" s="244">
        <f>'[1]2'!J541</f>
        <v>0</v>
      </c>
      <c r="H157" s="244">
        <f>'[1]2'!K541</f>
        <v>0</v>
      </c>
      <c r="I157" s="244">
        <f>'[1]2'!L541</f>
        <v>0</v>
      </c>
      <c r="J157" s="244">
        <f>'[1]2'!M541</f>
        <v>0</v>
      </c>
      <c r="K157" s="244">
        <f>'[1]2'!N541</f>
        <v>0</v>
      </c>
      <c r="L157" s="273"/>
      <c r="M157" s="273"/>
      <c r="N157" s="273"/>
      <c r="O157" s="273"/>
      <c r="P157" s="273"/>
      <c r="Q157" s="273"/>
      <c r="R157" s="273"/>
      <c r="S157" s="273"/>
    </row>
    <row r="158" spans="1:19" s="274" customFormat="1" hidden="1">
      <c r="A158" s="94">
        <v>426</v>
      </c>
      <c r="B158" s="95" t="s">
        <v>455</v>
      </c>
      <c r="C158" s="97">
        <f t="shared" si="6"/>
        <v>0</v>
      </c>
      <c r="D158" s="97">
        <f>'[1]2'!G545</f>
        <v>0</v>
      </c>
      <c r="E158" s="97">
        <f>'[1]2'!H545</f>
        <v>0</v>
      </c>
      <c r="F158" s="97">
        <f>'[1]2'!I545</f>
        <v>0</v>
      </c>
      <c r="G158" s="97">
        <f>'[1]2'!J545</f>
        <v>0</v>
      </c>
      <c r="H158" s="97">
        <f>'[1]2'!K545</f>
        <v>0</v>
      </c>
      <c r="I158" s="97">
        <f>'[1]2'!L545</f>
        <v>0</v>
      </c>
      <c r="J158" s="97">
        <f>'[1]2'!M545</f>
        <v>0</v>
      </c>
      <c r="K158" s="97">
        <f>'[1]2'!N545</f>
        <v>0</v>
      </c>
      <c r="L158" s="273"/>
      <c r="M158" s="273"/>
      <c r="N158" s="273"/>
      <c r="O158" s="273"/>
      <c r="P158" s="273"/>
      <c r="Q158" s="273"/>
      <c r="R158" s="273"/>
      <c r="S158" s="273"/>
    </row>
    <row r="159" spans="1:19" s="274" customFormat="1" hidden="1">
      <c r="A159" s="238">
        <v>4262</v>
      </c>
      <c r="B159" s="239" t="s">
        <v>312</v>
      </c>
      <c r="C159" s="241">
        <f t="shared" si="6"/>
        <v>0</v>
      </c>
      <c r="D159" s="241">
        <f>'[1]2'!G546</f>
        <v>0</v>
      </c>
      <c r="E159" s="241">
        <f>'[1]2'!H546</f>
        <v>0</v>
      </c>
      <c r="F159" s="241">
        <f>'[1]2'!I546</f>
        <v>0</v>
      </c>
      <c r="G159" s="241">
        <f>'[1]2'!J546</f>
        <v>0</v>
      </c>
      <c r="H159" s="241">
        <f>'[1]2'!K546</f>
        <v>0</v>
      </c>
      <c r="I159" s="241">
        <f>'[1]2'!L546</f>
        <v>0</v>
      </c>
      <c r="J159" s="241">
        <f>'[1]2'!M546</f>
        <v>0</v>
      </c>
      <c r="K159" s="241">
        <f>'[1]2'!N546</f>
        <v>0</v>
      </c>
      <c r="L159" s="273"/>
      <c r="M159" s="273"/>
      <c r="N159" s="273"/>
      <c r="O159" s="273"/>
      <c r="P159" s="273"/>
      <c r="Q159" s="273"/>
      <c r="R159" s="273"/>
      <c r="S159" s="273"/>
    </row>
    <row r="160" spans="1:19" s="274" customFormat="1" ht="24" hidden="1">
      <c r="A160" s="238">
        <v>4264</v>
      </c>
      <c r="B160" s="239" t="s">
        <v>315</v>
      </c>
      <c r="C160" s="241">
        <f t="shared" si="6"/>
        <v>0</v>
      </c>
      <c r="D160" s="241">
        <f>'[1]2'!G549</f>
        <v>0</v>
      </c>
      <c r="E160" s="241">
        <f>'[1]2'!H549</f>
        <v>0</v>
      </c>
      <c r="F160" s="241">
        <f>'[1]2'!I549</f>
        <v>0</v>
      </c>
      <c r="G160" s="241">
        <f>'[1]2'!J549</f>
        <v>0</v>
      </c>
      <c r="H160" s="241">
        <f>'[1]2'!K549</f>
        <v>0</v>
      </c>
      <c r="I160" s="241">
        <f>'[1]2'!L549</f>
        <v>0</v>
      </c>
      <c r="J160" s="241">
        <f>'[1]2'!M549</f>
        <v>0</v>
      </c>
      <c r="K160" s="241">
        <f>'[1]2'!N549</f>
        <v>0</v>
      </c>
      <c r="L160" s="273"/>
      <c r="M160" s="273"/>
      <c r="N160" s="273"/>
      <c r="O160" s="273"/>
      <c r="P160" s="273"/>
      <c r="Q160" s="273"/>
      <c r="R160" s="273"/>
      <c r="S160" s="273"/>
    </row>
    <row r="161" spans="1:19" s="181" customFormat="1" ht="24" hidden="1">
      <c r="A161" s="90" t="s">
        <v>456</v>
      </c>
      <c r="B161" s="91" t="s">
        <v>457</v>
      </c>
      <c r="C161" s="93">
        <f t="shared" si="6"/>
        <v>0</v>
      </c>
      <c r="D161" s="93">
        <f>'[1]2'!G552</f>
        <v>0</v>
      </c>
      <c r="E161" s="93">
        <f>'[1]2'!H552</f>
        <v>0</v>
      </c>
      <c r="F161" s="93">
        <f>'[1]2'!I552</f>
        <v>0</v>
      </c>
      <c r="G161" s="93">
        <f>'[1]2'!J552</f>
        <v>0</v>
      </c>
      <c r="H161" s="93">
        <f>'[1]2'!K552</f>
        <v>0</v>
      </c>
      <c r="I161" s="93">
        <f>'[1]2'!L552</f>
        <v>0</v>
      </c>
      <c r="J161" s="93">
        <f>'[1]2'!M552</f>
        <v>0</v>
      </c>
      <c r="K161" s="93">
        <f>'[1]2'!N552</f>
        <v>0</v>
      </c>
      <c r="L161" s="277"/>
      <c r="M161" s="277"/>
      <c r="N161" s="277"/>
      <c r="O161" s="277"/>
      <c r="P161" s="277"/>
      <c r="Q161" s="277"/>
      <c r="R161" s="277"/>
      <c r="S161" s="277"/>
    </row>
    <row r="162" spans="1:19" s="181" customFormat="1" ht="24" hidden="1">
      <c r="A162" s="94" t="s">
        <v>458</v>
      </c>
      <c r="B162" s="95" t="s">
        <v>459</v>
      </c>
      <c r="C162" s="97">
        <f t="shared" si="6"/>
        <v>0</v>
      </c>
      <c r="D162" s="97">
        <f>'[1]2'!G553</f>
        <v>0</v>
      </c>
      <c r="E162" s="97">
        <f>'[1]2'!H553</f>
        <v>0</v>
      </c>
      <c r="F162" s="97">
        <f>'[1]2'!I553</f>
        <v>0</v>
      </c>
      <c r="G162" s="97">
        <f>'[1]2'!J553</f>
        <v>0</v>
      </c>
      <c r="H162" s="97">
        <f>'[1]2'!K553</f>
        <v>0</v>
      </c>
      <c r="I162" s="97">
        <f>'[1]2'!L553</f>
        <v>0</v>
      </c>
      <c r="J162" s="97">
        <f>'[1]2'!M553</f>
        <v>0</v>
      </c>
      <c r="K162" s="97">
        <f>'[1]2'!N553</f>
        <v>0</v>
      </c>
      <c r="L162" s="277"/>
      <c r="M162" s="277"/>
      <c r="N162" s="277"/>
      <c r="O162" s="277"/>
      <c r="P162" s="277"/>
      <c r="Q162" s="277"/>
      <c r="R162" s="277"/>
      <c r="S162" s="277"/>
    </row>
    <row r="163" spans="1:19" s="274" customFormat="1" ht="24" hidden="1">
      <c r="A163" s="238" t="s">
        <v>460</v>
      </c>
      <c r="B163" s="239" t="s">
        <v>459</v>
      </c>
      <c r="C163" s="241">
        <f t="shared" si="6"/>
        <v>0</v>
      </c>
      <c r="D163" s="241">
        <f>'[1]2'!G554</f>
        <v>0</v>
      </c>
      <c r="E163" s="241">
        <f>'[1]2'!H554</f>
        <v>0</v>
      </c>
      <c r="F163" s="241">
        <f>'[1]2'!I554</f>
        <v>0</v>
      </c>
      <c r="G163" s="241">
        <f>'[1]2'!J554</f>
        <v>0</v>
      </c>
      <c r="H163" s="241">
        <f>'[1]2'!K554</f>
        <v>0</v>
      </c>
      <c r="I163" s="241">
        <f>'[1]2'!L554</f>
        <v>0</v>
      </c>
      <c r="J163" s="241">
        <f>'[1]2'!M554</f>
        <v>0</v>
      </c>
      <c r="K163" s="241">
        <f>'[1]2'!N554</f>
        <v>0</v>
      </c>
      <c r="L163" s="273"/>
      <c r="M163" s="273"/>
      <c r="N163" s="273"/>
      <c r="O163" s="273"/>
      <c r="P163" s="273"/>
      <c r="Q163" s="273"/>
      <c r="R163" s="273"/>
      <c r="S163" s="273"/>
    </row>
    <row r="164" spans="1:19" s="274" customFormat="1" ht="24" hidden="1">
      <c r="A164" s="94" t="s">
        <v>461</v>
      </c>
      <c r="B164" s="95" t="s">
        <v>462</v>
      </c>
      <c r="C164" s="97">
        <f t="shared" si="6"/>
        <v>0</v>
      </c>
      <c r="D164" s="97">
        <f>'[1]2'!G557</f>
        <v>0</v>
      </c>
      <c r="E164" s="97">
        <f>'[1]2'!H557</f>
        <v>0</v>
      </c>
      <c r="F164" s="97">
        <f>'[1]2'!I557</f>
        <v>0</v>
      </c>
      <c r="G164" s="97">
        <f>'[1]2'!J557</f>
        <v>0</v>
      </c>
      <c r="H164" s="97">
        <f>'[1]2'!K557</f>
        <v>0</v>
      </c>
      <c r="I164" s="97">
        <f>'[1]2'!L557</f>
        <v>0</v>
      </c>
      <c r="J164" s="97">
        <f>'[1]2'!M557</f>
        <v>0</v>
      </c>
      <c r="K164" s="97">
        <f>'[1]2'!N557</f>
        <v>0</v>
      </c>
      <c r="L164" s="273"/>
      <c r="M164" s="273"/>
      <c r="N164" s="273"/>
      <c r="O164" s="273"/>
      <c r="P164" s="273"/>
      <c r="Q164" s="273"/>
      <c r="R164" s="273"/>
      <c r="S164" s="273"/>
    </row>
    <row r="165" spans="1:19" s="274" customFormat="1" ht="24" hidden="1">
      <c r="A165" s="238" t="s">
        <v>463</v>
      </c>
      <c r="B165" s="239" t="s">
        <v>462</v>
      </c>
      <c r="C165" s="241">
        <f t="shared" si="6"/>
        <v>0</v>
      </c>
      <c r="D165" s="241">
        <f>'[1]2'!G558</f>
        <v>0</v>
      </c>
      <c r="E165" s="241">
        <f>'[1]2'!H558</f>
        <v>0</v>
      </c>
      <c r="F165" s="241">
        <f>'[1]2'!I558</f>
        <v>0</v>
      </c>
      <c r="G165" s="241">
        <f>'[1]2'!J558</f>
        <v>0</v>
      </c>
      <c r="H165" s="241">
        <f>'[1]2'!K558</f>
        <v>0</v>
      </c>
      <c r="I165" s="241">
        <f>'[1]2'!L558</f>
        <v>0</v>
      </c>
      <c r="J165" s="241">
        <f>'[1]2'!M558</f>
        <v>0</v>
      </c>
      <c r="K165" s="241">
        <f>'[1]2'!N558</f>
        <v>0</v>
      </c>
      <c r="L165" s="273"/>
      <c r="M165" s="273"/>
      <c r="N165" s="273"/>
      <c r="O165" s="273"/>
      <c r="P165" s="273"/>
      <c r="Q165" s="273"/>
      <c r="R165" s="273"/>
      <c r="S165" s="273"/>
    </row>
    <row r="166" spans="1:19" s="274" customFormat="1" ht="24" hidden="1">
      <c r="A166" s="94" t="s">
        <v>464</v>
      </c>
      <c r="B166" s="95" t="s">
        <v>465</v>
      </c>
      <c r="C166" s="97">
        <f t="shared" si="6"/>
        <v>0</v>
      </c>
      <c r="D166" s="97">
        <f>'[1]2'!G561</f>
        <v>0</v>
      </c>
      <c r="E166" s="97">
        <f>'[1]2'!H561</f>
        <v>0</v>
      </c>
      <c r="F166" s="97">
        <f>'[1]2'!I561</f>
        <v>0</v>
      </c>
      <c r="G166" s="97">
        <f>'[1]2'!J561</f>
        <v>0</v>
      </c>
      <c r="H166" s="97">
        <f>'[1]2'!K561</f>
        <v>0</v>
      </c>
      <c r="I166" s="97">
        <f>'[1]2'!L561</f>
        <v>0</v>
      </c>
      <c r="J166" s="97">
        <f>'[1]2'!M561</f>
        <v>0</v>
      </c>
      <c r="K166" s="97">
        <f>'[1]2'!N561</f>
        <v>0</v>
      </c>
      <c r="L166" s="273"/>
      <c r="M166" s="273"/>
      <c r="N166" s="273"/>
      <c r="O166" s="273"/>
      <c r="P166" s="273"/>
      <c r="Q166" s="273"/>
      <c r="R166" s="273"/>
      <c r="S166" s="273"/>
    </row>
    <row r="167" spans="1:19" s="274" customFormat="1" ht="24" hidden="1">
      <c r="A167" s="238" t="s">
        <v>466</v>
      </c>
      <c r="B167" s="239" t="s">
        <v>465</v>
      </c>
      <c r="C167" s="241">
        <f t="shared" si="6"/>
        <v>0</v>
      </c>
      <c r="D167" s="241">
        <f>'[1]2'!G562</f>
        <v>0</v>
      </c>
      <c r="E167" s="241">
        <f>'[1]2'!H562</f>
        <v>0</v>
      </c>
      <c r="F167" s="241">
        <f>'[1]2'!I562</f>
        <v>0</v>
      </c>
      <c r="G167" s="241">
        <f>'[1]2'!J562</f>
        <v>0</v>
      </c>
      <c r="H167" s="241">
        <f>'[1]2'!K562</f>
        <v>0</v>
      </c>
      <c r="I167" s="241">
        <f>'[1]2'!L562</f>
        <v>0</v>
      </c>
      <c r="J167" s="241">
        <f>'[1]2'!M562</f>
        <v>0</v>
      </c>
      <c r="K167" s="241">
        <f>'[1]2'!N562</f>
        <v>0</v>
      </c>
      <c r="L167" s="273"/>
      <c r="M167" s="273"/>
      <c r="N167" s="273"/>
      <c r="O167" s="273"/>
      <c r="P167" s="273"/>
      <c r="Q167" s="273"/>
      <c r="R167" s="273"/>
      <c r="S167" s="273"/>
    </row>
    <row r="168" spans="1:19" s="274" customFormat="1" ht="24" hidden="1">
      <c r="A168" s="94" t="s">
        <v>467</v>
      </c>
      <c r="B168" s="95" t="s">
        <v>468</v>
      </c>
      <c r="C168" s="97">
        <f t="shared" si="6"/>
        <v>0</v>
      </c>
      <c r="D168" s="97">
        <f>'[1]2'!G565</f>
        <v>0</v>
      </c>
      <c r="E168" s="97">
        <f>'[1]2'!H565</f>
        <v>0</v>
      </c>
      <c r="F168" s="97">
        <f>'[1]2'!I565</f>
        <v>0</v>
      </c>
      <c r="G168" s="97">
        <f>'[1]2'!J565</f>
        <v>0</v>
      </c>
      <c r="H168" s="97">
        <f>'[1]2'!K565</f>
        <v>0</v>
      </c>
      <c r="I168" s="97">
        <f>'[1]2'!L565</f>
        <v>0</v>
      </c>
      <c r="J168" s="97">
        <f>'[1]2'!M565</f>
        <v>0</v>
      </c>
      <c r="K168" s="97">
        <f>'[1]2'!N565</f>
        <v>0</v>
      </c>
      <c r="L168" s="273"/>
      <c r="M168" s="273"/>
      <c r="N168" s="273"/>
      <c r="O168" s="273"/>
      <c r="P168" s="273"/>
      <c r="Q168" s="273"/>
      <c r="R168" s="273"/>
      <c r="S168" s="273"/>
    </row>
    <row r="169" spans="1:19" s="274" customFormat="1" ht="24" hidden="1">
      <c r="A169" s="238" t="s">
        <v>469</v>
      </c>
      <c r="B169" s="239" t="s">
        <v>468</v>
      </c>
      <c r="C169" s="241">
        <f t="shared" si="6"/>
        <v>0</v>
      </c>
      <c r="D169" s="241">
        <f>'[1]2'!G566</f>
        <v>0</v>
      </c>
      <c r="E169" s="241">
        <f>'[1]2'!H566</f>
        <v>0</v>
      </c>
      <c r="F169" s="241">
        <f>'[1]2'!I566</f>
        <v>0</v>
      </c>
      <c r="G169" s="241">
        <f>'[1]2'!J566</f>
        <v>0</v>
      </c>
      <c r="H169" s="241">
        <f>'[1]2'!K566</f>
        <v>0</v>
      </c>
      <c r="I169" s="241">
        <f>'[1]2'!L566</f>
        <v>0</v>
      </c>
      <c r="J169" s="241">
        <f>'[1]2'!M566</f>
        <v>0</v>
      </c>
      <c r="K169" s="241">
        <f>'[1]2'!N566</f>
        <v>0</v>
      </c>
      <c r="L169" s="273"/>
      <c r="M169" s="273"/>
      <c r="N169" s="273"/>
      <c r="O169" s="273"/>
      <c r="P169" s="273"/>
      <c r="Q169" s="273"/>
      <c r="R169" s="273"/>
      <c r="S169" s="273"/>
    </row>
    <row r="170" spans="1:19" s="274" customFormat="1" ht="39.75" customHeight="1" thickBot="1">
      <c r="A170" s="275" t="s">
        <v>479</v>
      </c>
      <c r="B170" s="276" t="s">
        <v>485</v>
      </c>
      <c r="C170" s="100">
        <f t="shared" si="6"/>
        <v>13782</v>
      </c>
      <c r="D170" s="101">
        <f>D171+D225</f>
        <v>0</v>
      </c>
      <c r="E170" s="101">
        <f t="shared" ref="E170:K170" si="7">E171+E225</f>
        <v>0</v>
      </c>
      <c r="F170" s="101">
        <f t="shared" si="7"/>
        <v>0</v>
      </c>
      <c r="G170" s="101">
        <f t="shared" si="7"/>
        <v>13782</v>
      </c>
      <c r="H170" s="101">
        <f t="shared" si="7"/>
        <v>0</v>
      </c>
      <c r="I170" s="101">
        <f t="shared" si="7"/>
        <v>0</v>
      </c>
      <c r="J170" s="101">
        <f t="shared" si="7"/>
        <v>0</v>
      </c>
      <c r="K170" s="101">
        <f t="shared" si="7"/>
        <v>0</v>
      </c>
      <c r="L170" s="273"/>
      <c r="M170" s="273"/>
      <c r="N170" s="273"/>
      <c r="O170" s="273"/>
      <c r="P170" s="273"/>
      <c r="Q170" s="273"/>
      <c r="R170" s="273"/>
      <c r="S170" s="273"/>
    </row>
    <row r="171" spans="1:19" s="274" customFormat="1">
      <c r="A171" s="64" t="s">
        <v>335</v>
      </c>
      <c r="B171" s="65" t="s">
        <v>336</v>
      </c>
      <c r="C171" s="67">
        <f t="shared" si="6"/>
        <v>13782</v>
      </c>
      <c r="D171" s="67">
        <f>'[1]3'!G8</f>
        <v>0</v>
      </c>
      <c r="E171" s="67">
        <f>'[1]3'!H8</f>
        <v>0</v>
      </c>
      <c r="F171" s="67">
        <f>'[1]3'!I8</f>
        <v>0</v>
      </c>
      <c r="G171" s="67">
        <f>'[1]3'!J8</f>
        <v>13782</v>
      </c>
      <c r="H171" s="67">
        <f>'[1]3'!K8</f>
        <v>0</v>
      </c>
      <c r="I171" s="67">
        <f>'[1]3'!L8</f>
        <v>0</v>
      </c>
      <c r="J171" s="67">
        <f>'[1]3'!M8</f>
        <v>0</v>
      </c>
      <c r="K171" s="67">
        <f>'[1]3'!N8</f>
        <v>0</v>
      </c>
      <c r="L171" s="273"/>
      <c r="M171" s="273"/>
      <c r="N171" s="273"/>
      <c r="O171" s="273"/>
      <c r="P171" s="273"/>
      <c r="Q171" s="273"/>
      <c r="R171" s="273"/>
      <c r="S171" s="273"/>
    </row>
    <row r="172" spans="1:19" s="274" customFormat="1" hidden="1">
      <c r="A172" s="69" t="s">
        <v>337</v>
      </c>
      <c r="B172" s="70" t="s">
        <v>338</v>
      </c>
      <c r="C172" s="72">
        <f t="shared" si="6"/>
        <v>0</v>
      </c>
      <c r="D172" s="72">
        <f>'[1]3'!G9</f>
        <v>0</v>
      </c>
      <c r="E172" s="72">
        <f>'[1]3'!H9</f>
        <v>0</v>
      </c>
      <c r="F172" s="72">
        <f>'[1]3'!I9</f>
        <v>0</v>
      </c>
      <c r="G172" s="72">
        <f>'[1]3'!J9</f>
        <v>0</v>
      </c>
      <c r="H172" s="72">
        <f>'[1]3'!K9</f>
        <v>0</v>
      </c>
      <c r="I172" s="72">
        <f>'[1]3'!L9</f>
        <v>0</v>
      </c>
      <c r="J172" s="72">
        <f>'[1]3'!M9</f>
        <v>0</v>
      </c>
      <c r="K172" s="72">
        <f>'[1]3'!N9</f>
        <v>0</v>
      </c>
      <c r="L172" s="273"/>
      <c r="M172" s="273"/>
      <c r="N172" s="273"/>
      <c r="O172" s="273"/>
      <c r="P172" s="273"/>
      <c r="Q172" s="273"/>
      <c r="R172" s="273"/>
      <c r="S172" s="273"/>
    </row>
    <row r="173" spans="1:19" s="274" customFormat="1" hidden="1">
      <c r="A173" s="74" t="s">
        <v>339</v>
      </c>
      <c r="B173" s="75" t="s">
        <v>340</v>
      </c>
      <c r="C173" s="77">
        <f t="shared" si="6"/>
        <v>0</v>
      </c>
      <c r="D173" s="77">
        <f>'[1]3'!G10</f>
        <v>0</v>
      </c>
      <c r="E173" s="77">
        <f>'[1]3'!H10</f>
        <v>0</v>
      </c>
      <c r="F173" s="77">
        <f>'[1]3'!I10</f>
        <v>0</v>
      </c>
      <c r="G173" s="77">
        <f>'[1]3'!J10</f>
        <v>0</v>
      </c>
      <c r="H173" s="77">
        <f>'[1]3'!K10</f>
        <v>0</v>
      </c>
      <c r="I173" s="77">
        <f>'[1]3'!L10</f>
        <v>0</v>
      </c>
      <c r="J173" s="77">
        <f>'[1]3'!M10</f>
        <v>0</v>
      </c>
      <c r="K173" s="77">
        <f>'[1]3'!N10</f>
        <v>0</v>
      </c>
      <c r="L173" s="273"/>
      <c r="M173" s="273"/>
      <c r="N173" s="273"/>
      <c r="O173" s="273"/>
      <c r="P173" s="273"/>
      <c r="Q173" s="273"/>
      <c r="R173" s="273"/>
      <c r="S173" s="273"/>
    </row>
    <row r="174" spans="1:19" s="274" customFormat="1" hidden="1">
      <c r="A174" s="228" t="s">
        <v>341</v>
      </c>
      <c r="B174" s="125" t="s">
        <v>342</v>
      </c>
      <c r="C174" s="230">
        <f t="shared" si="6"/>
        <v>0</v>
      </c>
      <c r="D174" s="230">
        <f>'[1]3'!G11</f>
        <v>0</v>
      </c>
      <c r="E174" s="230">
        <f>'[1]3'!H11</f>
        <v>0</v>
      </c>
      <c r="F174" s="230">
        <f>'[1]3'!I11</f>
        <v>0</v>
      </c>
      <c r="G174" s="230">
        <f>'[1]3'!J11</f>
        <v>0</v>
      </c>
      <c r="H174" s="230">
        <f>'[1]3'!K11</f>
        <v>0</v>
      </c>
      <c r="I174" s="230">
        <f>'[1]3'!L11</f>
        <v>0</v>
      </c>
      <c r="J174" s="230">
        <f>'[1]3'!M11</f>
        <v>0</v>
      </c>
      <c r="K174" s="230">
        <f>'[1]3'!N11</f>
        <v>0</v>
      </c>
      <c r="L174" s="273"/>
      <c r="M174" s="273"/>
      <c r="N174" s="273"/>
      <c r="O174" s="273"/>
      <c r="P174" s="273"/>
      <c r="Q174" s="273"/>
      <c r="R174" s="273"/>
      <c r="S174" s="273"/>
    </row>
    <row r="175" spans="1:19" s="274" customFormat="1" hidden="1">
      <c r="A175" s="228" t="s">
        <v>343</v>
      </c>
      <c r="B175" s="125" t="s">
        <v>344</v>
      </c>
      <c r="C175" s="230">
        <f t="shared" si="6"/>
        <v>0</v>
      </c>
      <c r="D175" s="230">
        <f>'[1]3'!G15</f>
        <v>0</v>
      </c>
      <c r="E175" s="230">
        <f>'[1]3'!H15</f>
        <v>0</v>
      </c>
      <c r="F175" s="230">
        <f>'[1]3'!I15</f>
        <v>0</v>
      </c>
      <c r="G175" s="230">
        <f>'[1]3'!J15</f>
        <v>0</v>
      </c>
      <c r="H175" s="230">
        <f>'[1]3'!K15</f>
        <v>0</v>
      </c>
      <c r="I175" s="230">
        <f>'[1]3'!L15</f>
        <v>0</v>
      </c>
      <c r="J175" s="230">
        <f>'[1]3'!M15</f>
        <v>0</v>
      </c>
      <c r="K175" s="230">
        <f>'[1]3'!N15</f>
        <v>0</v>
      </c>
      <c r="L175" s="273"/>
      <c r="M175" s="273"/>
      <c r="N175" s="273"/>
      <c r="O175" s="273"/>
      <c r="P175" s="273"/>
      <c r="Q175" s="273"/>
      <c r="R175" s="273"/>
      <c r="S175" s="273"/>
    </row>
    <row r="176" spans="1:19" s="274" customFormat="1" hidden="1">
      <c r="A176" s="228" t="s">
        <v>345</v>
      </c>
      <c r="B176" s="125" t="s">
        <v>346</v>
      </c>
      <c r="C176" s="230">
        <f t="shared" si="6"/>
        <v>0</v>
      </c>
      <c r="D176" s="230">
        <f>'[1]3'!G23</f>
        <v>0</v>
      </c>
      <c r="E176" s="230">
        <f>'[1]3'!H23</f>
        <v>0</v>
      </c>
      <c r="F176" s="230">
        <f>'[1]3'!I23</f>
        <v>0</v>
      </c>
      <c r="G176" s="230">
        <f>'[1]3'!J23</f>
        <v>0</v>
      </c>
      <c r="H176" s="230">
        <f>'[1]3'!K23</f>
        <v>0</v>
      </c>
      <c r="I176" s="230">
        <f>'[1]3'!L23</f>
        <v>0</v>
      </c>
      <c r="J176" s="230">
        <f>'[1]3'!M23</f>
        <v>0</v>
      </c>
      <c r="K176" s="230">
        <f>'[1]3'!N23</f>
        <v>0</v>
      </c>
      <c r="L176" s="273"/>
      <c r="M176" s="273"/>
      <c r="N176" s="273"/>
      <c r="O176" s="273"/>
      <c r="P176" s="273"/>
      <c r="Q176" s="273"/>
      <c r="R176" s="273"/>
      <c r="S176" s="273"/>
    </row>
    <row r="177" spans="1:19" s="274" customFormat="1" hidden="1">
      <c r="A177" s="228" t="s">
        <v>347</v>
      </c>
      <c r="B177" s="125" t="s">
        <v>348</v>
      </c>
      <c r="C177" s="230">
        <f t="shared" si="6"/>
        <v>0</v>
      </c>
      <c r="D177" s="230">
        <f>'[1]3'!G25</f>
        <v>0</v>
      </c>
      <c r="E177" s="230">
        <f>'[1]3'!H25</f>
        <v>0</v>
      </c>
      <c r="F177" s="230">
        <f>'[1]3'!I25</f>
        <v>0</v>
      </c>
      <c r="G177" s="230">
        <f>'[1]3'!J25</f>
        <v>0</v>
      </c>
      <c r="H177" s="230">
        <f>'[1]3'!K25</f>
        <v>0</v>
      </c>
      <c r="I177" s="230">
        <f>'[1]3'!L25</f>
        <v>0</v>
      </c>
      <c r="J177" s="230">
        <f>'[1]3'!M25</f>
        <v>0</v>
      </c>
      <c r="K177" s="230">
        <f>'[1]3'!N25</f>
        <v>0</v>
      </c>
      <c r="L177" s="273"/>
      <c r="M177" s="273"/>
      <c r="N177" s="273"/>
      <c r="O177" s="273"/>
      <c r="P177" s="273"/>
      <c r="Q177" s="273"/>
      <c r="R177" s="273"/>
      <c r="S177" s="273"/>
    </row>
    <row r="178" spans="1:19" s="274" customFormat="1" hidden="1">
      <c r="A178" s="74" t="s">
        <v>349</v>
      </c>
      <c r="B178" s="75" t="s">
        <v>350</v>
      </c>
      <c r="C178" s="77">
        <f t="shared" si="6"/>
        <v>0</v>
      </c>
      <c r="D178" s="77">
        <f>'[1]3'!G27</f>
        <v>0</v>
      </c>
      <c r="E178" s="77">
        <f>'[1]3'!H27</f>
        <v>0</v>
      </c>
      <c r="F178" s="77">
        <f>'[1]3'!I27</f>
        <v>0</v>
      </c>
      <c r="G178" s="77">
        <f>'[1]3'!J27</f>
        <v>0</v>
      </c>
      <c r="H178" s="77">
        <f>'[1]3'!K27</f>
        <v>0</v>
      </c>
      <c r="I178" s="77">
        <f>'[1]3'!L27</f>
        <v>0</v>
      </c>
      <c r="J178" s="77">
        <f>'[1]3'!M27</f>
        <v>0</v>
      </c>
      <c r="K178" s="77">
        <f>'[1]3'!N27</f>
        <v>0</v>
      </c>
      <c r="L178" s="273"/>
      <c r="M178" s="273"/>
      <c r="N178" s="273"/>
      <c r="O178" s="273"/>
      <c r="P178" s="273"/>
      <c r="Q178" s="273"/>
      <c r="R178" s="273"/>
      <c r="S178" s="273"/>
    </row>
    <row r="179" spans="1:19" s="274" customFormat="1" hidden="1">
      <c r="A179" s="228" t="s">
        <v>351</v>
      </c>
      <c r="B179" s="125" t="s">
        <v>350</v>
      </c>
      <c r="C179" s="230">
        <f t="shared" si="6"/>
        <v>0</v>
      </c>
      <c r="D179" s="230">
        <f>'[1]3'!G28</f>
        <v>0</v>
      </c>
      <c r="E179" s="230">
        <f>'[1]3'!H28</f>
        <v>0</v>
      </c>
      <c r="F179" s="230">
        <f>'[1]3'!I28</f>
        <v>0</v>
      </c>
      <c r="G179" s="230">
        <f>'[1]3'!J28</f>
        <v>0</v>
      </c>
      <c r="H179" s="230">
        <f>'[1]3'!K28</f>
        <v>0</v>
      </c>
      <c r="I179" s="230">
        <f>'[1]3'!L28</f>
        <v>0</v>
      </c>
      <c r="J179" s="230">
        <f>'[1]3'!M28</f>
        <v>0</v>
      </c>
      <c r="K179" s="230">
        <f>'[1]3'!N28</f>
        <v>0</v>
      </c>
      <c r="L179" s="273"/>
      <c r="M179" s="273"/>
      <c r="N179" s="273"/>
      <c r="O179" s="273"/>
      <c r="P179" s="273"/>
      <c r="Q179" s="273"/>
      <c r="R179" s="273"/>
      <c r="S179" s="273"/>
    </row>
    <row r="180" spans="1:19" s="274" customFormat="1" hidden="1">
      <c r="A180" s="74" t="s">
        <v>352</v>
      </c>
      <c r="B180" s="75" t="s">
        <v>353</v>
      </c>
      <c r="C180" s="77">
        <f t="shared" si="6"/>
        <v>0</v>
      </c>
      <c r="D180" s="77">
        <f>'[1]3'!G36</f>
        <v>0</v>
      </c>
      <c r="E180" s="77">
        <f>'[1]3'!H36</f>
        <v>0</v>
      </c>
      <c r="F180" s="77">
        <f>'[1]3'!I36</f>
        <v>0</v>
      </c>
      <c r="G180" s="77">
        <f>'[1]3'!J36</f>
        <v>0</v>
      </c>
      <c r="H180" s="77">
        <f>'[1]3'!K36</f>
        <v>0</v>
      </c>
      <c r="I180" s="77">
        <f>'[1]3'!L36</f>
        <v>0</v>
      </c>
      <c r="J180" s="77">
        <f>'[1]3'!M36</f>
        <v>0</v>
      </c>
      <c r="K180" s="77">
        <f>'[1]3'!N36</f>
        <v>0</v>
      </c>
      <c r="L180" s="273"/>
      <c r="M180" s="273"/>
      <c r="N180" s="273"/>
      <c r="O180" s="273"/>
      <c r="P180" s="273"/>
      <c r="Q180" s="273"/>
      <c r="R180" s="273"/>
      <c r="S180" s="273"/>
    </row>
    <row r="181" spans="1:19" s="274" customFormat="1" hidden="1">
      <c r="A181" s="228" t="s">
        <v>354</v>
      </c>
      <c r="B181" s="125" t="s">
        <v>355</v>
      </c>
      <c r="C181" s="230">
        <f t="shared" si="6"/>
        <v>0</v>
      </c>
      <c r="D181" s="230">
        <f>'[1]3'!G37</f>
        <v>0</v>
      </c>
      <c r="E181" s="230">
        <f>'[1]3'!H37</f>
        <v>0</v>
      </c>
      <c r="F181" s="230">
        <f>'[1]3'!I37</f>
        <v>0</v>
      </c>
      <c r="G181" s="230">
        <f>'[1]3'!J37</f>
        <v>0</v>
      </c>
      <c r="H181" s="230">
        <f>'[1]3'!K37</f>
        <v>0</v>
      </c>
      <c r="I181" s="230">
        <f>'[1]3'!L37</f>
        <v>0</v>
      </c>
      <c r="J181" s="230">
        <f>'[1]3'!M37</f>
        <v>0</v>
      </c>
      <c r="K181" s="230">
        <f>'[1]3'!N37</f>
        <v>0</v>
      </c>
      <c r="L181" s="273"/>
      <c r="M181" s="273"/>
      <c r="N181" s="273"/>
      <c r="O181" s="273"/>
      <c r="P181" s="273"/>
      <c r="Q181" s="273"/>
      <c r="R181" s="273"/>
      <c r="S181" s="273"/>
    </row>
    <row r="182" spans="1:19" s="274" customFormat="1" ht="24" hidden="1">
      <c r="A182" s="228" t="s">
        <v>356</v>
      </c>
      <c r="B182" s="125" t="s">
        <v>357</v>
      </c>
      <c r="C182" s="230">
        <f t="shared" si="6"/>
        <v>0</v>
      </c>
      <c r="D182" s="230">
        <f>'[1]3'!G39</f>
        <v>0</v>
      </c>
      <c r="E182" s="230">
        <f>'[1]3'!H39</f>
        <v>0</v>
      </c>
      <c r="F182" s="230">
        <f>'[1]3'!I39</f>
        <v>0</v>
      </c>
      <c r="G182" s="230">
        <f>'[1]3'!J39</f>
        <v>0</v>
      </c>
      <c r="H182" s="230">
        <f>'[1]3'!K39</f>
        <v>0</v>
      </c>
      <c r="I182" s="230">
        <f>'[1]3'!L39</f>
        <v>0</v>
      </c>
      <c r="J182" s="230">
        <f>'[1]3'!M39</f>
        <v>0</v>
      </c>
      <c r="K182" s="230">
        <f>'[1]3'!N39</f>
        <v>0</v>
      </c>
      <c r="L182" s="273"/>
      <c r="M182" s="273"/>
      <c r="N182" s="273"/>
      <c r="O182" s="273"/>
      <c r="P182" s="273"/>
      <c r="Q182" s="273"/>
      <c r="R182" s="273"/>
      <c r="S182" s="273"/>
    </row>
    <row r="183" spans="1:19" s="274" customFormat="1" ht="24" hidden="1">
      <c r="A183" s="228" t="s">
        <v>358</v>
      </c>
      <c r="B183" s="125" t="s">
        <v>359</v>
      </c>
      <c r="C183" s="230">
        <f t="shared" si="6"/>
        <v>0</v>
      </c>
      <c r="D183" s="230">
        <f>'[1]3'!G43</f>
        <v>0</v>
      </c>
      <c r="E183" s="230">
        <f>'[1]3'!H43</f>
        <v>0</v>
      </c>
      <c r="F183" s="230">
        <f>'[1]3'!I43</f>
        <v>0</v>
      </c>
      <c r="G183" s="230">
        <f>'[1]3'!J43</f>
        <v>0</v>
      </c>
      <c r="H183" s="230">
        <f>'[1]3'!K43</f>
        <v>0</v>
      </c>
      <c r="I183" s="230">
        <f>'[1]3'!L43</f>
        <v>0</v>
      </c>
      <c r="J183" s="230">
        <f>'[1]3'!M43</f>
        <v>0</v>
      </c>
      <c r="K183" s="230">
        <f>'[1]3'!N43</f>
        <v>0</v>
      </c>
      <c r="L183" s="273"/>
      <c r="M183" s="273"/>
      <c r="N183" s="273"/>
      <c r="O183" s="273"/>
      <c r="P183" s="273"/>
      <c r="Q183" s="273"/>
      <c r="R183" s="273"/>
      <c r="S183" s="273"/>
    </row>
    <row r="184" spans="1:19" s="274" customFormat="1">
      <c r="A184" s="69" t="s">
        <v>360</v>
      </c>
      <c r="B184" s="70" t="s">
        <v>361</v>
      </c>
      <c r="C184" s="72">
        <f t="shared" si="6"/>
        <v>13782</v>
      </c>
      <c r="D184" s="72">
        <f>'[1]3'!G46</f>
        <v>0</v>
      </c>
      <c r="E184" s="72">
        <f>'[1]3'!H46</f>
        <v>0</v>
      </c>
      <c r="F184" s="72">
        <f>'[1]3'!I46</f>
        <v>0</v>
      </c>
      <c r="G184" s="72">
        <f>'[1]3'!J46</f>
        <v>13782</v>
      </c>
      <c r="H184" s="72">
        <f>'[1]3'!K46</f>
        <v>0</v>
      </c>
      <c r="I184" s="72">
        <f>'[1]3'!L46</f>
        <v>0</v>
      </c>
      <c r="J184" s="72">
        <f>'[1]3'!M46</f>
        <v>0</v>
      </c>
      <c r="K184" s="72">
        <f>'[1]3'!N46</f>
        <v>0</v>
      </c>
      <c r="L184" s="273"/>
      <c r="M184" s="273"/>
      <c r="N184" s="273"/>
      <c r="O184" s="273"/>
      <c r="P184" s="273"/>
      <c r="Q184" s="273"/>
      <c r="R184" s="273"/>
      <c r="S184" s="273"/>
    </row>
    <row r="185" spans="1:19" s="274" customFormat="1">
      <c r="A185" s="74" t="s">
        <v>362</v>
      </c>
      <c r="B185" s="75" t="s">
        <v>363</v>
      </c>
      <c r="C185" s="77">
        <f t="shared" si="6"/>
        <v>5742</v>
      </c>
      <c r="D185" s="77">
        <f>'[1]3'!G47</f>
        <v>0</v>
      </c>
      <c r="E185" s="77">
        <f>'[1]3'!H47</f>
        <v>0</v>
      </c>
      <c r="F185" s="77">
        <f>'[1]3'!I47</f>
        <v>0</v>
      </c>
      <c r="G185" s="77">
        <f>'[1]3'!J47</f>
        <v>5742</v>
      </c>
      <c r="H185" s="77">
        <f>'[1]3'!K47</f>
        <v>0</v>
      </c>
      <c r="I185" s="77">
        <f>'[1]3'!L47</f>
        <v>0</v>
      </c>
      <c r="J185" s="77">
        <f>'[1]3'!M47</f>
        <v>0</v>
      </c>
      <c r="K185" s="77">
        <f>'[1]3'!N47</f>
        <v>0</v>
      </c>
      <c r="L185" s="273"/>
      <c r="M185" s="273"/>
      <c r="N185" s="273"/>
      <c r="O185" s="273"/>
      <c r="P185" s="273"/>
      <c r="Q185" s="273"/>
      <c r="R185" s="273"/>
      <c r="S185" s="273"/>
    </row>
    <row r="186" spans="1:19" s="274" customFormat="1">
      <c r="A186" s="228" t="s">
        <v>364</v>
      </c>
      <c r="B186" s="125" t="s">
        <v>365</v>
      </c>
      <c r="C186" s="230">
        <f t="shared" si="6"/>
        <v>5742</v>
      </c>
      <c r="D186" s="230">
        <f>'[1]3'!G48</f>
        <v>0</v>
      </c>
      <c r="E186" s="230">
        <f>'[1]3'!H48</f>
        <v>0</v>
      </c>
      <c r="F186" s="230">
        <f>'[1]3'!I48</f>
        <v>0</v>
      </c>
      <c r="G186" s="230">
        <f>'[1]3'!J48</f>
        <v>5742</v>
      </c>
      <c r="H186" s="230">
        <f>'[1]3'!K48</f>
        <v>0</v>
      </c>
      <c r="I186" s="230">
        <f>'[1]3'!L48</f>
        <v>0</v>
      </c>
      <c r="J186" s="230">
        <f>'[1]3'!M48</f>
        <v>0</v>
      </c>
      <c r="K186" s="230">
        <f>'[1]3'!N48</f>
        <v>0</v>
      </c>
      <c r="L186" s="273"/>
      <c r="M186" s="273"/>
      <c r="N186" s="273"/>
      <c r="O186" s="273"/>
      <c r="P186" s="273"/>
      <c r="Q186" s="273"/>
      <c r="R186" s="273"/>
      <c r="S186" s="273"/>
    </row>
    <row r="187" spans="1:19" s="274" customFormat="1" ht="24" hidden="1">
      <c r="A187" s="228" t="s">
        <v>366</v>
      </c>
      <c r="B187" s="125" t="s">
        <v>367</v>
      </c>
      <c r="C187" s="230">
        <f t="shared" si="6"/>
        <v>0</v>
      </c>
      <c r="D187" s="230">
        <f>'[1]3'!G51</f>
        <v>0</v>
      </c>
      <c r="E187" s="230">
        <f>'[1]3'!H51</f>
        <v>0</v>
      </c>
      <c r="F187" s="230">
        <f>'[1]3'!I51</f>
        <v>0</v>
      </c>
      <c r="G187" s="230">
        <f>'[1]3'!J51</f>
        <v>0</v>
      </c>
      <c r="H187" s="230">
        <f>'[1]3'!K51</f>
        <v>0</v>
      </c>
      <c r="I187" s="230">
        <f>'[1]3'!L51</f>
        <v>0</v>
      </c>
      <c r="J187" s="230">
        <f>'[1]3'!M51</f>
        <v>0</v>
      </c>
      <c r="K187" s="230">
        <f>'[1]3'!N51</f>
        <v>0</v>
      </c>
      <c r="L187" s="273"/>
      <c r="M187" s="273"/>
      <c r="N187" s="273"/>
      <c r="O187" s="273"/>
      <c r="P187" s="273"/>
      <c r="Q187" s="273"/>
      <c r="R187" s="273"/>
      <c r="S187" s="273"/>
    </row>
    <row r="188" spans="1:19" s="274" customFormat="1" hidden="1">
      <c r="A188" s="228" t="s">
        <v>368</v>
      </c>
      <c r="B188" s="125" t="s">
        <v>369</v>
      </c>
      <c r="C188" s="230">
        <f t="shared" si="6"/>
        <v>0</v>
      </c>
      <c r="D188" s="230">
        <f>'[1]3'!G55</f>
        <v>0</v>
      </c>
      <c r="E188" s="230">
        <f>'[1]3'!H55</f>
        <v>0</v>
      </c>
      <c r="F188" s="230">
        <f>'[1]3'!I55</f>
        <v>0</v>
      </c>
      <c r="G188" s="230">
        <f>'[1]3'!J55</f>
        <v>0</v>
      </c>
      <c r="H188" s="230">
        <f>'[1]3'!K55</f>
        <v>0</v>
      </c>
      <c r="I188" s="230">
        <f>'[1]3'!L55</f>
        <v>0</v>
      </c>
      <c r="J188" s="230">
        <f>'[1]3'!M55</f>
        <v>0</v>
      </c>
      <c r="K188" s="230">
        <f>'[1]3'!N55</f>
        <v>0</v>
      </c>
      <c r="L188" s="273"/>
      <c r="M188" s="273"/>
      <c r="N188" s="273"/>
      <c r="O188" s="273"/>
      <c r="P188" s="273"/>
      <c r="Q188" s="273"/>
      <c r="R188" s="273"/>
      <c r="S188" s="273"/>
    </row>
    <row r="189" spans="1:19" s="274" customFormat="1" hidden="1">
      <c r="A189" s="131">
        <v>3214</v>
      </c>
      <c r="B189" s="125" t="s">
        <v>370</v>
      </c>
      <c r="C189" s="233">
        <f t="shared" si="6"/>
        <v>0</v>
      </c>
      <c r="D189" s="233">
        <f>'[1]3'!G60</f>
        <v>0</v>
      </c>
      <c r="E189" s="233">
        <f>'[1]3'!H60</f>
        <v>0</v>
      </c>
      <c r="F189" s="233">
        <f>'[1]3'!I60</f>
        <v>0</v>
      </c>
      <c r="G189" s="233">
        <f>'[1]3'!J60</f>
        <v>0</v>
      </c>
      <c r="H189" s="233">
        <f>'[1]3'!K60</f>
        <v>0</v>
      </c>
      <c r="I189" s="233">
        <f>'[1]3'!L60</f>
        <v>0</v>
      </c>
      <c r="J189" s="233">
        <f>'[1]3'!M60</f>
        <v>0</v>
      </c>
      <c r="K189" s="233">
        <f>'[1]3'!N60</f>
        <v>0</v>
      </c>
      <c r="L189" s="273"/>
      <c r="M189" s="273"/>
      <c r="N189" s="273"/>
      <c r="O189" s="273"/>
      <c r="P189" s="273"/>
      <c r="Q189" s="273"/>
      <c r="R189" s="273"/>
      <c r="S189" s="273"/>
    </row>
    <row r="190" spans="1:19" s="274" customFormat="1" hidden="1">
      <c r="A190" s="74" t="s">
        <v>371</v>
      </c>
      <c r="B190" s="75" t="s">
        <v>372</v>
      </c>
      <c r="C190" s="77">
        <f t="shared" si="6"/>
        <v>0</v>
      </c>
      <c r="D190" s="77">
        <f>'[1]3'!G65</f>
        <v>0</v>
      </c>
      <c r="E190" s="77">
        <f>'[1]3'!H65</f>
        <v>0</v>
      </c>
      <c r="F190" s="77">
        <f>'[1]3'!I65</f>
        <v>0</v>
      </c>
      <c r="G190" s="77">
        <f>'[1]3'!J65</f>
        <v>0</v>
      </c>
      <c r="H190" s="77">
        <f>'[1]3'!K65</f>
        <v>0</v>
      </c>
      <c r="I190" s="77">
        <f>'[1]3'!L65</f>
        <v>0</v>
      </c>
      <c r="J190" s="77">
        <f>'[1]3'!M65</f>
        <v>0</v>
      </c>
      <c r="K190" s="77">
        <f>'[1]3'!N65</f>
        <v>0</v>
      </c>
      <c r="L190" s="273"/>
      <c r="M190" s="273"/>
      <c r="N190" s="273"/>
      <c r="O190" s="273"/>
      <c r="P190" s="273"/>
      <c r="Q190" s="273"/>
      <c r="R190" s="273"/>
      <c r="S190" s="273"/>
    </row>
    <row r="191" spans="1:19" s="274" customFormat="1" ht="24" hidden="1">
      <c r="A191" s="228" t="s">
        <v>373</v>
      </c>
      <c r="B191" s="125" t="s">
        <v>374</v>
      </c>
      <c r="C191" s="230">
        <f t="shared" si="6"/>
        <v>0</v>
      </c>
      <c r="D191" s="230">
        <f>'[1]3'!G66</f>
        <v>0</v>
      </c>
      <c r="E191" s="230">
        <f>'[1]3'!H66</f>
        <v>0</v>
      </c>
      <c r="F191" s="230">
        <f>'[1]3'!I66</f>
        <v>0</v>
      </c>
      <c r="G191" s="230">
        <f>'[1]3'!J66</f>
        <v>0</v>
      </c>
      <c r="H191" s="230">
        <f>'[1]3'!K66</f>
        <v>0</v>
      </c>
      <c r="I191" s="230">
        <f>'[1]3'!L66</f>
        <v>0</v>
      </c>
      <c r="J191" s="230">
        <f>'[1]3'!M66</f>
        <v>0</v>
      </c>
      <c r="K191" s="230">
        <f>'[1]3'!N66</f>
        <v>0</v>
      </c>
      <c r="L191" s="273"/>
      <c r="M191" s="273"/>
      <c r="N191" s="273"/>
      <c r="O191" s="273"/>
      <c r="P191" s="273"/>
      <c r="Q191" s="273"/>
      <c r="R191" s="273"/>
      <c r="S191" s="273"/>
    </row>
    <row r="192" spans="1:19" s="274" customFormat="1" hidden="1">
      <c r="A192" s="228" t="s">
        <v>375</v>
      </c>
      <c r="B192" s="125" t="s">
        <v>376</v>
      </c>
      <c r="C192" s="230">
        <f t="shared" si="6"/>
        <v>0</v>
      </c>
      <c r="D192" s="230">
        <f>'[1]3'!G113</f>
        <v>0</v>
      </c>
      <c r="E192" s="230">
        <f>'[1]3'!H113</f>
        <v>0</v>
      </c>
      <c r="F192" s="230">
        <f>'[1]3'!I113</f>
        <v>0</v>
      </c>
      <c r="G192" s="230">
        <f>'[1]3'!J113</f>
        <v>0</v>
      </c>
      <c r="H192" s="230">
        <f>'[1]3'!K113</f>
        <v>0</v>
      </c>
      <c r="I192" s="230">
        <f>'[1]3'!L113</f>
        <v>0</v>
      </c>
      <c r="J192" s="230">
        <f>'[1]3'!M113</f>
        <v>0</v>
      </c>
      <c r="K192" s="230">
        <f>'[1]3'!N113</f>
        <v>0</v>
      </c>
      <c r="L192" s="273"/>
      <c r="M192" s="273"/>
      <c r="N192" s="273"/>
      <c r="O192" s="273"/>
      <c r="P192" s="273"/>
      <c r="Q192" s="273"/>
      <c r="R192" s="273"/>
      <c r="S192" s="273"/>
    </row>
    <row r="193" spans="1:19" s="274" customFormat="1" hidden="1">
      <c r="A193" s="228" t="s">
        <v>377</v>
      </c>
      <c r="B193" s="125" t="s">
        <v>378</v>
      </c>
      <c r="C193" s="230">
        <f t="shared" si="6"/>
        <v>0</v>
      </c>
      <c r="D193" s="230">
        <f>'[1]3'!G125</f>
        <v>0</v>
      </c>
      <c r="E193" s="230">
        <f>'[1]3'!H125</f>
        <v>0</v>
      </c>
      <c r="F193" s="230">
        <f>'[1]3'!I125</f>
        <v>0</v>
      </c>
      <c r="G193" s="230">
        <f>'[1]3'!J125</f>
        <v>0</v>
      </c>
      <c r="H193" s="230">
        <f>'[1]3'!K125</f>
        <v>0</v>
      </c>
      <c r="I193" s="230">
        <f>'[1]3'!L125</f>
        <v>0</v>
      </c>
      <c r="J193" s="230">
        <f>'[1]3'!M125</f>
        <v>0</v>
      </c>
      <c r="K193" s="230">
        <f>'[1]3'!N125</f>
        <v>0</v>
      </c>
      <c r="L193" s="273"/>
      <c r="M193" s="273"/>
      <c r="N193" s="273"/>
      <c r="O193" s="273"/>
      <c r="P193" s="273"/>
      <c r="Q193" s="273"/>
      <c r="R193" s="273"/>
      <c r="S193" s="273"/>
    </row>
    <row r="194" spans="1:19" s="274" customFormat="1" ht="24" hidden="1">
      <c r="A194" s="228" t="s">
        <v>379</v>
      </c>
      <c r="B194" s="125" t="s">
        <v>380</v>
      </c>
      <c r="C194" s="230">
        <f t="shared" si="6"/>
        <v>0</v>
      </c>
      <c r="D194" s="230">
        <f>'[1]3'!G134</f>
        <v>0</v>
      </c>
      <c r="E194" s="230">
        <f>'[1]3'!H134</f>
        <v>0</v>
      </c>
      <c r="F194" s="230">
        <f>'[1]3'!I134</f>
        <v>0</v>
      </c>
      <c r="G194" s="230">
        <f>'[1]3'!J134</f>
        <v>0</v>
      </c>
      <c r="H194" s="230">
        <f>'[1]3'!K134</f>
        <v>0</v>
      </c>
      <c r="I194" s="230">
        <f>'[1]3'!L134</f>
        <v>0</v>
      </c>
      <c r="J194" s="230">
        <f>'[1]3'!M134</f>
        <v>0</v>
      </c>
      <c r="K194" s="230">
        <f>'[1]3'!N134</f>
        <v>0</v>
      </c>
      <c r="L194" s="273"/>
      <c r="M194" s="273"/>
      <c r="N194" s="273"/>
      <c r="O194" s="273"/>
      <c r="P194" s="273"/>
      <c r="Q194" s="273"/>
      <c r="R194" s="273"/>
      <c r="S194" s="273"/>
    </row>
    <row r="195" spans="1:19" s="274" customFormat="1" hidden="1">
      <c r="A195" s="228" t="s">
        <v>381</v>
      </c>
      <c r="B195" s="125" t="s">
        <v>382</v>
      </c>
      <c r="C195" s="230">
        <f t="shared" si="6"/>
        <v>0</v>
      </c>
      <c r="D195" s="230">
        <f>'[1]3'!G158</f>
        <v>0</v>
      </c>
      <c r="E195" s="230">
        <f>'[1]3'!H158</f>
        <v>0</v>
      </c>
      <c r="F195" s="230">
        <f>'[1]3'!I158</f>
        <v>0</v>
      </c>
      <c r="G195" s="230">
        <f>'[1]3'!J158</f>
        <v>0</v>
      </c>
      <c r="H195" s="230">
        <f>'[1]3'!K158</f>
        <v>0</v>
      </c>
      <c r="I195" s="230">
        <f>'[1]3'!L158</f>
        <v>0</v>
      </c>
      <c r="J195" s="230">
        <f>'[1]3'!M158</f>
        <v>0</v>
      </c>
      <c r="K195" s="230">
        <f>'[1]3'!N158</f>
        <v>0</v>
      </c>
      <c r="L195" s="273"/>
      <c r="M195" s="273"/>
      <c r="N195" s="273"/>
      <c r="O195" s="273"/>
      <c r="P195" s="273"/>
      <c r="Q195" s="273"/>
      <c r="R195" s="273"/>
      <c r="S195" s="273"/>
    </row>
    <row r="196" spans="1:19" s="274" customFormat="1" hidden="1">
      <c r="A196" s="234" t="s">
        <v>385</v>
      </c>
      <c r="B196" s="125" t="s">
        <v>386</v>
      </c>
      <c r="C196" s="236">
        <f t="shared" si="6"/>
        <v>0</v>
      </c>
      <c r="D196" s="236">
        <f>'[1]3'!G187</f>
        <v>0</v>
      </c>
      <c r="E196" s="236">
        <f>'[1]3'!H187</f>
        <v>0</v>
      </c>
      <c r="F196" s="236">
        <f>'[1]3'!I187</f>
        <v>0</v>
      </c>
      <c r="G196" s="236">
        <f>'[1]3'!J187</f>
        <v>0</v>
      </c>
      <c r="H196" s="236">
        <f>'[1]3'!K187</f>
        <v>0</v>
      </c>
      <c r="I196" s="236">
        <f>'[1]3'!L187</f>
        <v>0</v>
      </c>
      <c r="J196" s="236">
        <f>'[1]3'!M187</f>
        <v>0</v>
      </c>
      <c r="K196" s="236">
        <f>'[1]3'!N187</f>
        <v>0</v>
      </c>
      <c r="L196" s="273"/>
      <c r="M196" s="273"/>
      <c r="N196" s="273"/>
      <c r="O196" s="273"/>
      <c r="P196" s="273"/>
      <c r="Q196" s="273"/>
      <c r="R196" s="273"/>
      <c r="S196" s="273"/>
    </row>
    <row r="197" spans="1:19" s="274" customFormat="1">
      <c r="A197" s="74" t="s">
        <v>387</v>
      </c>
      <c r="B197" s="75" t="s">
        <v>388</v>
      </c>
      <c r="C197" s="77">
        <f t="shared" si="6"/>
        <v>8040</v>
      </c>
      <c r="D197" s="77">
        <f>'[1]3'!G190</f>
        <v>0</v>
      </c>
      <c r="E197" s="77">
        <f>'[1]3'!H190</f>
        <v>0</v>
      </c>
      <c r="F197" s="77">
        <f>'[1]3'!I190</f>
        <v>0</v>
      </c>
      <c r="G197" s="77">
        <f>'[1]3'!J190</f>
        <v>8040</v>
      </c>
      <c r="H197" s="77">
        <f>'[1]3'!K190</f>
        <v>0</v>
      </c>
      <c r="I197" s="77">
        <f>'[1]3'!L190</f>
        <v>0</v>
      </c>
      <c r="J197" s="77">
        <f>'[1]3'!M190</f>
        <v>0</v>
      </c>
      <c r="K197" s="77">
        <f>'[1]3'!N190</f>
        <v>0</v>
      </c>
      <c r="L197" s="273"/>
      <c r="M197" s="273"/>
      <c r="N197" s="273"/>
      <c r="O197" s="273"/>
      <c r="P197" s="273"/>
      <c r="Q197" s="273"/>
      <c r="R197" s="273"/>
      <c r="S197" s="273"/>
    </row>
    <row r="198" spans="1:19" s="274" customFormat="1">
      <c r="A198" s="228" t="s">
        <v>389</v>
      </c>
      <c r="B198" s="125" t="s">
        <v>390</v>
      </c>
      <c r="C198" s="230">
        <f t="shared" ref="C198:C261" si="8">SUM(D198:J198)</f>
        <v>8040</v>
      </c>
      <c r="D198" s="230">
        <f>'[1]3'!G191</f>
        <v>0</v>
      </c>
      <c r="E198" s="230">
        <f>'[1]3'!H191</f>
        <v>0</v>
      </c>
      <c r="F198" s="230">
        <f>'[1]3'!I191</f>
        <v>0</v>
      </c>
      <c r="G198" s="230">
        <f>'[1]3'!J191</f>
        <v>8040</v>
      </c>
      <c r="H198" s="230">
        <f>'[1]3'!K191</f>
        <v>0</v>
      </c>
      <c r="I198" s="230">
        <f>'[1]3'!L191</f>
        <v>0</v>
      </c>
      <c r="J198" s="230">
        <f>'[1]3'!M191</f>
        <v>0</v>
      </c>
      <c r="K198" s="230">
        <f>'[1]3'!N191</f>
        <v>0</v>
      </c>
      <c r="L198" s="273"/>
      <c r="M198" s="273"/>
      <c r="N198" s="273"/>
      <c r="O198" s="273"/>
      <c r="P198" s="273"/>
      <c r="Q198" s="273"/>
      <c r="R198" s="273"/>
      <c r="S198" s="273"/>
    </row>
    <row r="199" spans="1:19" s="274" customFormat="1" ht="24" hidden="1">
      <c r="A199" s="228" t="s">
        <v>391</v>
      </c>
      <c r="B199" s="125" t="s">
        <v>392</v>
      </c>
      <c r="C199" s="230">
        <f t="shared" si="8"/>
        <v>0</v>
      </c>
      <c r="D199" s="230">
        <f>'[1]3'!G204</f>
        <v>0</v>
      </c>
      <c r="E199" s="230">
        <f>'[1]3'!H204</f>
        <v>0</v>
      </c>
      <c r="F199" s="230">
        <f>'[1]3'!I204</f>
        <v>0</v>
      </c>
      <c r="G199" s="230">
        <f>'[1]3'!J204</f>
        <v>0</v>
      </c>
      <c r="H199" s="230">
        <f>'[1]3'!K204</f>
        <v>0</v>
      </c>
      <c r="I199" s="230">
        <f>'[1]3'!L204</f>
        <v>0</v>
      </c>
      <c r="J199" s="230">
        <f>'[1]3'!M204</f>
        <v>0</v>
      </c>
      <c r="K199" s="230">
        <f>'[1]3'!N204</f>
        <v>0</v>
      </c>
      <c r="L199" s="273"/>
      <c r="M199" s="273"/>
      <c r="N199" s="273"/>
      <c r="O199" s="273"/>
      <c r="P199" s="273"/>
      <c r="Q199" s="273"/>
      <c r="R199" s="273"/>
      <c r="S199" s="273"/>
    </row>
    <row r="200" spans="1:19" s="274" customFormat="1" hidden="1">
      <c r="A200" s="228" t="s">
        <v>393</v>
      </c>
      <c r="B200" s="125" t="s">
        <v>394</v>
      </c>
      <c r="C200" s="230">
        <f t="shared" si="8"/>
        <v>0</v>
      </c>
      <c r="D200" s="230">
        <f>'[1]3'!G256</f>
        <v>0</v>
      </c>
      <c r="E200" s="230">
        <f>'[1]3'!H256</f>
        <v>0</v>
      </c>
      <c r="F200" s="230">
        <f>'[1]3'!I256</f>
        <v>0</v>
      </c>
      <c r="G200" s="230">
        <f>'[1]3'!J256</f>
        <v>0</v>
      </c>
      <c r="H200" s="230">
        <f>'[1]3'!K256</f>
        <v>0</v>
      </c>
      <c r="I200" s="230">
        <f>'[1]3'!L256</f>
        <v>0</v>
      </c>
      <c r="J200" s="230">
        <f>'[1]3'!M256</f>
        <v>0</v>
      </c>
      <c r="K200" s="230">
        <f>'[1]3'!N256</f>
        <v>0</v>
      </c>
      <c r="L200" s="273"/>
      <c r="M200" s="273"/>
      <c r="N200" s="273"/>
      <c r="O200" s="273"/>
      <c r="P200" s="273"/>
      <c r="Q200" s="273"/>
      <c r="R200" s="273"/>
      <c r="S200" s="273"/>
    </row>
    <row r="201" spans="1:19" s="274" customFormat="1" hidden="1">
      <c r="A201" s="228" t="s">
        <v>395</v>
      </c>
      <c r="B201" s="125" t="s">
        <v>396</v>
      </c>
      <c r="C201" s="230">
        <f t="shared" si="8"/>
        <v>0</v>
      </c>
      <c r="D201" s="230">
        <f>'[1]3'!G267</f>
        <v>0</v>
      </c>
      <c r="E201" s="230">
        <f>'[1]3'!H267</f>
        <v>0</v>
      </c>
      <c r="F201" s="230">
        <f>'[1]3'!I267</f>
        <v>0</v>
      </c>
      <c r="G201" s="230">
        <f>'[1]3'!J267</f>
        <v>0</v>
      </c>
      <c r="H201" s="230">
        <f>'[1]3'!K267</f>
        <v>0</v>
      </c>
      <c r="I201" s="230">
        <f>'[1]3'!L267</f>
        <v>0</v>
      </c>
      <c r="J201" s="230">
        <f>'[1]3'!M267</f>
        <v>0</v>
      </c>
      <c r="K201" s="230">
        <f>'[1]3'!N267</f>
        <v>0</v>
      </c>
      <c r="L201" s="273"/>
      <c r="M201" s="273"/>
      <c r="N201" s="273"/>
      <c r="O201" s="273"/>
      <c r="P201" s="273"/>
      <c r="Q201" s="273"/>
      <c r="R201" s="273"/>
      <c r="S201" s="273"/>
    </row>
    <row r="202" spans="1:19" s="274" customFormat="1" hidden="1">
      <c r="A202" s="228" t="s">
        <v>397</v>
      </c>
      <c r="B202" s="125" t="s">
        <v>398</v>
      </c>
      <c r="C202" s="230">
        <f t="shared" si="8"/>
        <v>0</v>
      </c>
      <c r="D202" s="230">
        <f>'[1]3'!G281</f>
        <v>0</v>
      </c>
      <c r="E202" s="230">
        <f>'[1]3'!H281</f>
        <v>0</v>
      </c>
      <c r="F202" s="230">
        <f>'[1]3'!I281</f>
        <v>0</v>
      </c>
      <c r="G202" s="230">
        <f>'[1]3'!J281</f>
        <v>0</v>
      </c>
      <c r="H202" s="230">
        <f>'[1]3'!K281</f>
        <v>0</v>
      </c>
      <c r="I202" s="230">
        <f>'[1]3'!L281</f>
        <v>0</v>
      </c>
      <c r="J202" s="230">
        <f>'[1]3'!M281</f>
        <v>0</v>
      </c>
      <c r="K202" s="230">
        <f>'[1]3'!N281</f>
        <v>0</v>
      </c>
      <c r="L202" s="273"/>
      <c r="M202" s="273"/>
      <c r="N202" s="273"/>
      <c r="O202" s="273"/>
      <c r="P202" s="273"/>
      <c r="Q202" s="273"/>
      <c r="R202" s="273"/>
      <c r="S202" s="273"/>
    </row>
    <row r="203" spans="1:19" s="274" customFormat="1" hidden="1">
      <c r="A203" s="228" t="s">
        <v>399</v>
      </c>
      <c r="B203" s="125" t="s">
        <v>400</v>
      </c>
      <c r="C203" s="230">
        <f t="shared" si="8"/>
        <v>0</v>
      </c>
      <c r="D203" s="230">
        <f>'[1]3'!G294</f>
        <v>0</v>
      </c>
      <c r="E203" s="230">
        <f>'[1]3'!H294</f>
        <v>0</v>
      </c>
      <c r="F203" s="230">
        <f>'[1]3'!I294</f>
        <v>0</v>
      </c>
      <c r="G203" s="230">
        <f>'[1]3'!J294</f>
        <v>0</v>
      </c>
      <c r="H203" s="230">
        <f>'[1]3'!K294</f>
        <v>0</v>
      </c>
      <c r="I203" s="230">
        <f>'[1]3'!L294</f>
        <v>0</v>
      </c>
      <c r="J203" s="230">
        <f>'[1]3'!M294</f>
        <v>0</v>
      </c>
      <c r="K203" s="230">
        <f>'[1]3'!N294</f>
        <v>0</v>
      </c>
      <c r="L203" s="273"/>
      <c r="M203" s="273"/>
      <c r="N203" s="273"/>
      <c r="O203" s="273"/>
      <c r="P203" s="273"/>
      <c r="Q203" s="273"/>
      <c r="R203" s="273"/>
      <c r="S203" s="273"/>
    </row>
    <row r="204" spans="1:19" s="274" customFormat="1" hidden="1">
      <c r="A204" s="228" t="s">
        <v>401</v>
      </c>
      <c r="B204" s="125" t="s">
        <v>402</v>
      </c>
      <c r="C204" s="230">
        <f t="shared" si="8"/>
        <v>0</v>
      </c>
      <c r="D204" s="230">
        <f>'[1]3'!G303</f>
        <v>0</v>
      </c>
      <c r="E204" s="230">
        <f>'[1]3'!H303</f>
        <v>0</v>
      </c>
      <c r="F204" s="230">
        <f>'[1]3'!I303</f>
        <v>0</v>
      </c>
      <c r="G204" s="230">
        <f>'[1]3'!J303</f>
        <v>0</v>
      </c>
      <c r="H204" s="230">
        <f>'[1]3'!K303</f>
        <v>0</v>
      </c>
      <c r="I204" s="230">
        <f>'[1]3'!L303</f>
        <v>0</v>
      </c>
      <c r="J204" s="230">
        <f>'[1]3'!M303</f>
        <v>0</v>
      </c>
      <c r="K204" s="230">
        <f>'[1]3'!N303</f>
        <v>0</v>
      </c>
      <c r="L204" s="273"/>
      <c r="M204" s="273"/>
      <c r="N204" s="273"/>
      <c r="O204" s="273"/>
      <c r="P204" s="273"/>
      <c r="Q204" s="273"/>
      <c r="R204" s="273"/>
      <c r="S204" s="273"/>
    </row>
    <row r="205" spans="1:19" s="274" customFormat="1" hidden="1">
      <c r="A205" s="228" t="s">
        <v>403</v>
      </c>
      <c r="B205" s="125" t="s">
        <v>404</v>
      </c>
      <c r="C205" s="230">
        <f t="shared" si="8"/>
        <v>0</v>
      </c>
      <c r="D205" s="230">
        <f>'[1]3'!G326</f>
        <v>0</v>
      </c>
      <c r="E205" s="230">
        <f>'[1]3'!H326</f>
        <v>0</v>
      </c>
      <c r="F205" s="230">
        <f>'[1]3'!I326</f>
        <v>0</v>
      </c>
      <c r="G205" s="230">
        <f>'[1]3'!J326</f>
        <v>0</v>
      </c>
      <c r="H205" s="230">
        <f>'[1]3'!K326</f>
        <v>0</v>
      </c>
      <c r="I205" s="230">
        <f>'[1]3'!L326</f>
        <v>0</v>
      </c>
      <c r="J205" s="230">
        <f>'[1]3'!M326</f>
        <v>0</v>
      </c>
      <c r="K205" s="230">
        <f>'[1]3'!N326</f>
        <v>0</v>
      </c>
      <c r="L205" s="273"/>
      <c r="M205" s="273"/>
      <c r="N205" s="273"/>
      <c r="O205" s="273"/>
      <c r="P205" s="273"/>
      <c r="Q205" s="273"/>
      <c r="R205" s="273"/>
      <c r="S205" s="273"/>
    </row>
    <row r="206" spans="1:19" s="274" customFormat="1" hidden="1">
      <c r="A206" s="228" t="s">
        <v>405</v>
      </c>
      <c r="B206" s="125" t="s">
        <v>406</v>
      </c>
      <c r="C206" s="230">
        <f t="shared" si="8"/>
        <v>0</v>
      </c>
      <c r="D206" s="230">
        <f>'[1]3'!G333</f>
        <v>0</v>
      </c>
      <c r="E206" s="230">
        <f>'[1]3'!H333</f>
        <v>0</v>
      </c>
      <c r="F206" s="230">
        <f>'[1]3'!I333</f>
        <v>0</v>
      </c>
      <c r="G206" s="230">
        <f>'[1]3'!J333</f>
        <v>0</v>
      </c>
      <c r="H206" s="230">
        <f>'[1]3'!K333</f>
        <v>0</v>
      </c>
      <c r="I206" s="230">
        <f>'[1]3'!L333</f>
        <v>0</v>
      </c>
      <c r="J206" s="230">
        <f>'[1]3'!M333</f>
        <v>0</v>
      </c>
      <c r="K206" s="230">
        <f>'[1]3'!N333</f>
        <v>0</v>
      </c>
      <c r="L206" s="273"/>
      <c r="M206" s="273"/>
      <c r="N206" s="273"/>
      <c r="O206" s="273"/>
      <c r="P206" s="273"/>
      <c r="Q206" s="273"/>
      <c r="R206" s="273"/>
      <c r="S206" s="273"/>
    </row>
    <row r="207" spans="1:19" s="274" customFormat="1" ht="24" hidden="1">
      <c r="A207" s="27">
        <v>324</v>
      </c>
      <c r="B207" s="75" t="s">
        <v>407</v>
      </c>
      <c r="C207" s="80">
        <f t="shared" si="8"/>
        <v>0</v>
      </c>
      <c r="D207" s="80">
        <f>'[1]3'!G359</f>
        <v>0</v>
      </c>
      <c r="E207" s="80">
        <f>'[1]3'!H359</f>
        <v>0</v>
      </c>
      <c r="F207" s="80">
        <f>'[1]3'!I359</f>
        <v>0</v>
      </c>
      <c r="G207" s="80">
        <f>'[1]3'!J359</f>
        <v>0</v>
      </c>
      <c r="H207" s="80">
        <f>'[1]3'!K359</f>
        <v>0</v>
      </c>
      <c r="I207" s="80">
        <f>'[1]3'!L359</f>
        <v>0</v>
      </c>
      <c r="J207" s="80">
        <f>'[1]3'!M359</f>
        <v>0</v>
      </c>
      <c r="K207" s="80">
        <f>'[1]3'!N359</f>
        <v>0</v>
      </c>
      <c r="L207" s="273"/>
      <c r="M207" s="273"/>
      <c r="N207" s="273"/>
      <c r="O207" s="273"/>
      <c r="P207" s="273"/>
      <c r="Q207" s="273"/>
      <c r="R207" s="273"/>
      <c r="S207" s="273"/>
    </row>
    <row r="208" spans="1:19" s="274" customFormat="1" ht="24" hidden="1">
      <c r="A208" s="134" t="s">
        <v>408</v>
      </c>
      <c r="B208" s="125" t="s">
        <v>407</v>
      </c>
      <c r="C208" s="230">
        <f t="shared" si="8"/>
        <v>0</v>
      </c>
      <c r="D208" s="230">
        <f>'[1]3'!G360</f>
        <v>0</v>
      </c>
      <c r="E208" s="230">
        <f>'[1]3'!H360</f>
        <v>0</v>
      </c>
      <c r="F208" s="230">
        <f>'[1]3'!I360</f>
        <v>0</v>
      </c>
      <c r="G208" s="230">
        <f>'[1]3'!J360</f>
        <v>0</v>
      </c>
      <c r="H208" s="230">
        <f>'[1]3'!K360</f>
        <v>0</v>
      </c>
      <c r="I208" s="230">
        <f>'[1]3'!L360</f>
        <v>0</v>
      </c>
      <c r="J208" s="230">
        <f>'[1]3'!M360</f>
        <v>0</v>
      </c>
      <c r="K208" s="230">
        <f>'[1]3'!N360</f>
        <v>0</v>
      </c>
      <c r="L208" s="273"/>
      <c r="M208" s="273"/>
      <c r="N208" s="273"/>
      <c r="O208" s="273"/>
      <c r="P208" s="273"/>
      <c r="Q208" s="273"/>
      <c r="R208" s="273"/>
      <c r="S208" s="273"/>
    </row>
    <row r="209" spans="1:19" s="274" customFormat="1" hidden="1">
      <c r="A209" s="74" t="s">
        <v>409</v>
      </c>
      <c r="B209" s="75" t="s">
        <v>410</v>
      </c>
      <c r="C209" s="77">
        <f t="shared" si="8"/>
        <v>0</v>
      </c>
      <c r="D209" s="77">
        <f>'[1]3'!G365</f>
        <v>0</v>
      </c>
      <c r="E209" s="77">
        <f>'[1]3'!H365</f>
        <v>0</v>
      </c>
      <c r="F209" s="77">
        <f>'[1]3'!I365</f>
        <v>0</v>
      </c>
      <c r="G209" s="77">
        <f>'[1]3'!J365</f>
        <v>0</v>
      </c>
      <c r="H209" s="77">
        <f>'[1]3'!K365</f>
        <v>0</v>
      </c>
      <c r="I209" s="77">
        <f>'[1]3'!L365</f>
        <v>0</v>
      </c>
      <c r="J209" s="77">
        <f>'[1]3'!M365</f>
        <v>0</v>
      </c>
      <c r="K209" s="77">
        <f>'[1]3'!N365</f>
        <v>0</v>
      </c>
      <c r="L209" s="273"/>
      <c r="M209" s="273"/>
      <c r="N209" s="273"/>
      <c r="O209" s="273"/>
      <c r="P209" s="273"/>
      <c r="Q209" s="273"/>
      <c r="R209" s="273"/>
      <c r="S209" s="273"/>
    </row>
    <row r="210" spans="1:19" s="274" customFormat="1" ht="24" hidden="1">
      <c r="A210" s="228" t="s">
        <v>411</v>
      </c>
      <c r="B210" s="125" t="s">
        <v>412</v>
      </c>
      <c r="C210" s="230">
        <f t="shared" si="8"/>
        <v>0</v>
      </c>
      <c r="D210" s="230">
        <f>'[1]3'!G366</f>
        <v>0</v>
      </c>
      <c r="E210" s="230">
        <f>'[1]3'!H366</f>
        <v>0</v>
      </c>
      <c r="F210" s="230">
        <f>'[1]3'!I366</f>
        <v>0</v>
      </c>
      <c r="G210" s="230">
        <f>'[1]3'!J366</f>
        <v>0</v>
      </c>
      <c r="H210" s="230">
        <f>'[1]3'!K366</f>
        <v>0</v>
      </c>
      <c r="I210" s="230">
        <f>'[1]3'!L366</f>
        <v>0</v>
      </c>
      <c r="J210" s="230">
        <f>'[1]3'!M366</f>
        <v>0</v>
      </c>
      <c r="K210" s="230">
        <f>'[1]3'!N366</f>
        <v>0</v>
      </c>
      <c r="L210" s="273"/>
      <c r="M210" s="273"/>
      <c r="N210" s="273"/>
      <c r="O210" s="273"/>
      <c r="P210" s="273"/>
      <c r="Q210" s="273"/>
      <c r="R210" s="273"/>
      <c r="S210" s="273"/>
    </row>
    <row r="211" spans="1:19" s="274" customFormat="1" hidden="1">
      <c r="A211" s="228" t="s">
        <v>413</v>
      </c>
      <c r="B211" s="125" t="s">
        <v>414</v>
      </c>
      <c r="C211" s="230">
        <f t="shared" si="8"/>
        <v>0</v>
      </c>
      <c r="D211" s="230">
        <f>'[1]3'!G375</f>
        <v>0</v>
      </c>
      <c r="E211" s="230">
        <f>'[1]3'!H375</f>
        <v>0</v>
      </c>
      <c r="F211" s="230">
        <f>'[1]3'!I375</f>
        <v>0</v>
      </c>
      <c r="G211" s="230">
        <f>'[1]3'!J375</f>
        <v>0</v>
      </c>
      <c r="H211" s="230">
        <f>'[1]3'!K375</f>
        <v>0</v>
      </c>
      <c r="I211" s="230">
        <f>'[1]3'!L375</f>
        <v>0</v>
      </c>
      <c r="J211" s="230">
        <f>'[1]3'!M375</f>
        <v>0</v>
      </c>
      <c r="K211" s="230">
        <f>'[1]3'!N375</f>
        <v>0</v>
      </c>
      <c r="L211" s="273"/>
      <c r="M211" s="273"/>
      <c r="N211" s="273"/>
      <c r="O211" s="273"/>
      <c r="P211" s="273"/>
      <c r="Q211" s="273"/>
      <c r="R211" s="273"/>
      <c r="S211" s="273"/>
    </row>
    <row r="212" spans="1:19" s="274" customFormat="1" hidden="1">
      <c r="A212" s="228" t="s">
        <v>415</v>
      </c>
      <c r="B212" s="125" t="s">
        <v>416</v>
      </c>
      <c r="C212" s="230">
        <f t="shared" si="8"/>
        <v>0</v>
      </c>
      <c r="D212" s="230">
        <f>'[1]3'!G380</f>
        <v>0</v>
      </c>
      <c r="E212" s="230">
        <f>'[1]3'!H380</f>
        <v>0</v>
      </c>
      <c r="F212" s="230">
        <f>'[1]3'!I380</f>
        <v>0</v>
      </c>
      <c r="G212" s="230">
        <f>'[1]3'!J380</f>
        <v>0</v>
      </c>
      <c r="H212" s="230">
        <f>'[1]3'!K380</f>
        <v>0</v>
      </c>
      <c r="I212" s="230">
        <f>'[1]3'!L380</f>
        <v>0</v>
      </c>
      <c r="J212" s="230">
        <f>'[1]3'!M380</f>
        <v>0</v>
      </c>
      <c r="K212" s="230">
        <f>'[1]3'!N380</f>
        <v>0</v>
      </c>
      <c r="L212" s="273"/>
      <c r="M212" s="273"/>
      <c r="N212" s="273"/>
      <c r="O212" s="273"/>
      <c r="P212" s="273"/>
      <c r="Q212" s="273"/>
      <c r="R212" s="273"/>
      <c r="S212" s="273"/>
    </row>
    <row r="213" spans="1:19" s="274" customFormat="1" hidden="1">
      <c r="A213" s="228" t="s">
        <v>417</v>
      </c>
      <c r="B213" s="125" t="s">
        <v>418</v>
      </c>
      <c r="C213" s="230">
        <f t="shared" si="8"/>
        <v>0</v>
      </c>
      <c r="D213" s="230">
        <f>'[1]3'!G384</f>
        <v>0</v>
      </c>
      <c r="E213" s="230">
        <f>'[1]3'!H384</f>
        <v>0</v>
      </c>
      <c r="F213" s="230">
        <f>'[1]3'!I384</f>
        <v>0</v>
      </c>
      <c r="G213" s="230">
        <f>'[1]3'!J384</f>
        <v>0</v>
      </c>
      <c r="H213" s="230">
        <f>'[1]3'!K384</f>
        <v>0</v>
      </c>
      <c r="I213" s="230">
        <f>'[1]3'!L384</f>
        <v>0</v>
      </c>
      <c r="J213" s="230">
        <f>'[1]3'!M384</f>
        <v>0</v>
      </c>
      <c r="K213" s="230">
        <f>'[1]3'!N384</f>
        <v>0</v>
      </c>
      <c r="L213" s="273"/>
      <c r="M213" s="273"/>
      <c r="N213" s="273"/>
      <c r="O213" s="273"/>
      <c r="P213" s="273"/>
      <c r="Q213" s="273"/>
      <c r="R213" s="273"/>
      <c r="S213" s="273"/>
    </row>
    <row r="214" spans="1:19" s="274" customFormat="1" hidden="1">
      <c r="A214" s="131">
        <v>3295</v>
      </c>
      <c r="B214" s="125" t="s">
        <v>419</v>
      </c>
      <c r="C214" s="233">
        <f t="shared" si="8"/>
        <v>0</v>
      </c>
      <c r="D214" s="233">
        <f>'[1]3'!G391</f>
        <v>0</v>
      </c>
      <c r="E214" s="233">
        <f>'[1]3'!H391</f>
        <v>0</v>
      </c>
      <c r="F214" s="233">
        <f>'[1]3'!I391</f>
        <v>0</v>
      </c>
      <c r="G214" s="233">
        <f>'[1]3'!J391</f>
        <v>0</v>
      </c>
      <c r="H214" s="233">
        <f>'[1]3'!K391</f>
        <v>0</v>
      </c>
      <c r="I214" s="233">
        <f>'[1]3'!L391</f>
        <v>0</v>
      </c>
      <c r="J214" s="233">
        <f>'[1]3'!M391</f>
        <v>0</v>
      </c>
      <c r="K214" s="233">
        <f>'[1]3'!N391</f>
        <v>0</v>
      </c>
      <c r="L214" s="273"/>
      <c r="M214" s="273"/>
      <c r="N214" s="273"/>
      <c r="O214" s="273"/>
      <c r="P214" s="273"/>
      <c r="Q214" s="273"/>
      <c r="R214" s="273"/>
      <c r="S214" s="273"/>
    </row>
    <row r="215" spans="1:19" s="274" customFormat="1" hidden="1">
      <c r="A215" s="131">
        <v>3296</v>
      </c>
      <c r="B215" s="237" t="s">
        <v>420</v>
      </c>
      <c r="C215" s="233">
        <f t="shared" si="8"/>
        <v>0</v>
      </c>
      <c r="D215" s="233">
        <f>'[1]3'!G402</f>
        <v>0</v>
      </c>
      <c r="E215" s="233">
        <f>'[1]3'!H402</f>
        <v>0</v>
      </c>
      <c r="F215" s="233">
        <f>'[1]3'!I402</f>
        <v>0</v>
      </c>
      <c r="G215" s="233">
        <f>'[1]3'!J402</f>
        <v>0</v>
      </c>
      <c r="H215" s="233">
        <f>'[1]3'!K402</f>
        <v>0</v>
      </c>
      <c r="I215" s="233">
        <f>'[1]3'!L402</f>
        <v>0</v>
      </c>
      <c r="J215" s="233">
        <f>'[1]3'!M402</f>
        <v>0</v>
      </c>
      <c r="K215" s="233">
        <f>'[1]3'!N402</f>
        <v>0</v>
      </c>
      <c r="L215" s="273"/>
      <c r="M215" s="273"/>
      <c r="N215" s="273"/>
      <c r="O215" s="273"/>
      <c r="P215" s="273"/>
      <c r="Q215" s="273"/>
      <c r="R215" s="273"/>
      <c r="S215" s="273"/>
    </row>
    <row r="216" spans="1:19" s="274" customFormat="1" hidden="1">
      <c r="A216" s="228" t="s">
        <v>421</v>
      </c>
      <c r="B216" s="125" t="s">
        <v>410</v>
      </c>
      <c r="C216" s="230">
        <f t="shared" si="8"/>
        <v>0</v>
      </c>
      <c r="D216" s="230">
        <f>'[1]3'!G405</f>
        <v>0</v>
      </c>
      <c r="E216" s="230">
        <f>'[1]3'!H405</f>
        <v>0</v>
      </c>
      <c r="F216" s="230">
        <f>'[1]3'!I405</f>
        <v>0</v>
      </c>
      <c r="G216" s="230">
        <f>'[1]3'!J405</f>
        <v>0</v>
      </c>
      <c r="H216" s="230">
        <f>'[1]3'!K405</f>
        <v>0</v>
      </c>
      <c r="I216" s="230">
        <f>'[1]3'!L405</f>
        <v>0</v>
      </c>
      <c r="J216" s="230">
        <f>'[1]3'!M405</f>
        <v>0</v>
      </c>
      <c r="K216" s="230">
        <f>'[1]3'!N405</f>
        <v>0</v>
      </c>
      <c r="L216" s="273"/>
      <c r="M216" s="273"/>
      <c r="N216" s="273"/>
      <c r="O216" s="273"/>
      <c r="P216" s="273"/>
      <c r="Q216" s="273"/>
      <c r="R216" s="273"/>
      <c r="S216" s="273"/>
    </row>
    <row r="217" spans="1:19" s="274" customFormat="1" hidden="1">
      <c r="A217" s="69" t="s">
        <v>422</v>
      </c>
      <c r="B217" s="70" t="s">
        <v>423</v>
      </c>
      <c r="C217" s="72">
        <f t="shared" si="8"/>
        <v>0</v>
      </c>
      <c r="D217" s="72">
        <f>'[1]3'!G424</f>
        <v>0</v>
      </c>
      <c r="E217" s="72">
        <f>'[1]3'!H424</f>
        <v>0</v>
      </c>
      <c r="F217" s="72">
        <f>'[1]3'!I424</f>
        <v>0</v>
      </c>
      <c r="G217" s="72">
        <f>'[1]3'!J424</f>
        <v>0</v>
      </c>
      <c r="H217" s="72">
        <f>'[1]3'!K424</f>
        <v>0</v>
      </c>
      <c r="I217" s="72">
        <f>'[1]3'!L424</f>
        <v>0</v>
      </c>
      <c r="J217" s="72">
        <f>'[1]3'!M424</f>
        <v>0</v>
      </c>
      <c r="K217" s="72">
        <f>'[1]3'!N424</f>
        <v>0</v>
      </c>
      <c r="L217" s="273"/>
      <c r="M217" s="273"/>
      <c r="N217" s="273"/>
      <c r="O217" s="273"/>
      <c r="P217" s="273"/>
      <c r="Q217" s="273"/>
      <c r="R217" s="273"/>
      <c r="S217" s="273"/>
    </row>
    <row r="218" spans="1:19" s="274" customFormat="1" hidden="1">
      <c r="A218" s="74" t="s">
        <v>424</v>
      </c>
      <c r="B218" s="75" t="s">
        <v>425</v>
      </c>
      <c r="C218" s="77">
        <f t="shared" si="8"/>
        <v>0</v>
      </c>
      <c r="D218" s="77">
        <f>'[1]3'!G425</f>
        <v>0</v>
      </c>
      <c r="E218" s="77">
        <f>'[1]3'!H425</f>
        <v>0</v>
      </c>
      <c r="F218" s="77">
        <f>'[1]3'!I425</f>
        <v>0</v>
      </c>
      <c r="G218" s="77">
        <f>'[1]3'!J425</f>
        <v>0</v>
      </c>
      <c r="H218" s="77">
        <f>'[1]3'!K425</f>
        <v>0</v>
      </c>
      <c r="I218" s="77">
        <f>'[1]3'!L425</f>
        <v>0</v>
      </c>
      <c r="J218" s="77">
        <f>'[1]3'!M425</f>
        <v>0</v>
      </c>
      <c r="K218" s="77">
        <f>'[1]3'!N425</f>
        <v>0</v>
      </c>
      <c r="L218" s="273"/>
      <c r="M218" s="273"/>
      <c r="N218" s="273"/>
      <c r="O218" s="273"/>
      <c r="P218" s="273"/>
      <c r="Q218" s="273"/>
      <c r="R218" s="273"/>
      <c r="S218" s="273"/>
    </row>
    <row r="219" spans="1:19" s="274" customFormat="1" ht="24" hidden="1">
      <c r="A219" s="228" t="s">
        <v>426</v>
      </c>
      <c r="B219" s="125" t="s">
        <v>427</v>
      </c>
      <c r="C219" s="230">
        <f t="shared" si="8"/>
        <v>0</v>
      </c>
      <c r="D219" s="230">
        <f>'[1]3'!G426</f>
        <v>0</v>
      </c>
      <c r="E219" s="230">
        <f>'[1]3'!H426</f>
        <v>0</v>
      </c>
      <c r="F219" s="230">
        <f>'[1]3'!I426</f>
        <v>0</v>
      </c>
      <c r="G219" s="230">
        <f>'[1]3'!J426</f>
        <v>0</v>
      </c>
      <c r="H219" s="230">
        <f>'[1]3'!K426</f>
        <v>0</v>
      </c>
      <c r="I219" s="230">
        <f>'[1]3'!L426</f>
        <v>0</v>
      </c>
      <c r="J219" s="230">
        <f>'[1]3'!M426</f>
        <v>0</v>
      </c>
      <c r="K219" s="230">
        <f>'[1]3'!N426</f>
        <v>0</v>
      </c>
      <c r="L219" s="273"/>
      <c r="M219" s="273"/>
      <c r="N219" s="273"/>
      <c r="O219" s="273"/>
      <c r="P219" s="273"/>
      <c r="Q219" s="273"/>
      <c r="R219" s="273"/>
      <c r="S219" s="273"/>
    </row>
    <row r="220" spans="1:19" s="274" customFormat="1" hidden="1">
      <c r="A220" s="228" t="s">
        <v>428</v>
      </c>
      <c r="B220" s="125" t="s">
        <v>429</v>
      </c>
      <c r="C220" s="230">
        <f t="shared" si="8"/>
        <v>0</v>
      </c>
      <c r="D220" s="230">
        <f>'[1]3'!G429</f>
        <v>0</v>
      </c>
      <c r="E220" s="230">
        <f>'[1]3'!H429</f>
        <v>0</v>
      </c>
      <c r="F220" s="230">
        <f>'[1]3'!I429</f>
        <v>0</v>
      </c>
      <c r="G220" s="230">
        <f>'[1]3'!J429</f>
        <v>0</v>
      </c>
      <c r="H220" s="230">
        <f>'[1]3'!K429</f>
        <v>0</v>
      </c>
      <c r="I220" s="230">
        <f>'[1]3'!L429</f>
        <v>0</v>
      </c>
      <c r="J220" s="230">
        <f>'[1]3'!M429</f>
        <v>0</v>
      </c>
      <c r="K220" s="230">
        <f>'[1]3'!N429</f>
        <v>0</v>
      </c>
      <c r="L220" s="273"/>
      <c r="M220" s="273"/>
      <c r="N220" s="273"/>
      <c r="O220" s="273"/>
      <c r="P220" s="273"/>
      <c r="Q220" s="273"/>
      <c r="R220" s="273"/>
      <c r="S220" s="273"/>
    </row>
    <row r="221" spans="1:19" s="274" customFormat="1" ht="24" hidden="1">
      <c r="A221" s="81" t="s">
        <v>430</v>
      </c>
      <c r="B221" s="70" t="s">
        <v>431</v>
      </c>
      <c r="C221" s="83">
        <f t="shared" si="8"/>
        <v>0</v>
      </c>
      <c r="D221" s="83">
        <f>'[1]3'!G438</f>
        <v>0</v>
      </c>
      <c r="E221" s="83">
        <f>'[1]3'!H438</f>
        <v>0</v>
      </c>
      <c r="F221" s="83">
        <f>'[1]3'!I438</f>
        <v>0</v>
      </c>
      <c r="G221" s="83">
        <f>'[1]3'!J438</f>
        <v>0</v>
      </c>
      <c r="H221" s="83">
        <f>'[1]3'!K438</f>
        <v>0</v>
      </c>
      <c r="I221" s="83">
        <f>'[1]3'!L438</f>
        <v>0</v>
      </c>
      <c r="J221" s="83">
        <f>'[1]3'!M438</f>
        <v>0</v>
      </c>
      <c r="K221" s="83">
        <f>'[1]3'!N438</f>
        <v>0</v>
      </c>
      <c r="L221" s="273"/>
      <c r="M221" s="273"/>
      <c r="N221" s="273"/>
      <c r="O221" s="273"/>
      <c r="P221" s="273"/>
      <c r="Q221" s="273"/>
      <c r="R221" s="273"/>
      <c r="S221" s="273"/>
    </row>
    <row r="222" spans="1:19" s="274" customFormat="1" ht="24" hidden="1">
      <c r="A222" s="74" t="s">
        <v>432</v>
      </c>
      <c r="B222" s="75" t="s">
        <v>433</v>
      </c>
      <c r="C222" s="77">
        <f t="shared" si="8"/>
        <v>0</v>
      </c>
      <c r="D222" s="77">
        <f>'[1]3'!G439</f>
        <v>0</v>
      </c>
      <c r="E222" s="77">
        <f>'[1]3'!H439</f>
        <v>0</v>
      </c>
      <c r="F222" s="77">
        <f>'[1]3'!I439</f>
        <v>0</v>
      </c>
      <c r="G222" s="77">
        <f>'[1]3'!J439</f>
        <v>0</v>
      </c>
      <c r="H222" s="77">
        <f>'[1]3'!K439</f>
        <v>0</v>
      </c>
      <c r="I222" s="77">
        <f>'[1]3'!L439</f>
        <v>0</v>
      </c>
      <c r="J222" s="77">
        <f>'[1]3'!M439</f>
        <v>0</v>
      </c>
      <c r="K222" s="77">
        <f>'[1]3'!N439</f>
        <v>0</v>
      </c>
      <c r="L222" s="273"/>
      <c r="M222" s="273"/>
      <c r="N222" s="273"/>
      <c r="O222" s="273"/>
      <c r="P222" s="273"/>
      <c r="Q222" s="273"/>
      <c r="R222" s="273"/>
      <c r="S222" s="273"/>
    </row>
    <row r="223" spans="1:19" s="274" customFormat="1" ht="24" hidden="1">
      <c r="A223" s="228" t="s">
        <v>434</v>
      </c>
      <c r="B223" s="125" t="s">
        <v>435</v>
      </c>
      <c r="C223" s="230">
        <f t="shared" si="8"/>
        <v>0</v>
      </c>
      <c r="D223" s="230">
        <f>'[1]3'!G440</f>
        <v>0</v>
      </c>
      <c r="E223" s="230">
        <f>'[1]3'!H440</f>
        <v>0</v>
      </c>
      <c r="F223" s="230">
        <f>'[1]3'!I440</f>
        <v>0</v>
      </c>
      <c r="G223" s="230">
        <f>'[1]3'!J440</f>
        <v>0</v>
      </c>
      <c r="H223" s="230">
        <f>'[1]3'!K440</f>
        <v>0</v>
      </c>
      <c r="I223" s="230">
        <f>'[1]3'!L440</f>
        <v>0</v>
      </c>
      <c r="J223" s="230">
        <f>'[1]3'!M440</f>
        <v>0</v>
      </c>
      <c r="K223" s="230">
        <f>'[1]3'!N440</f>
        <v>0</v>
      </c>
      <c r="L223" s="273"/>
      <c r="M223" s="273"/>
      <c r="N223" s="273"/>
      <c r="O223" s="273"/>
      <c r="P223" s="273"/>
      <c r="Q223" s="273"/>
      <c r="R223" s="273"/>
      <c r="S223" s="273"/>
    </row>
    <row r="224" spans="1:19" s="274" customFormat="1" ht="24" hidden="1">
      <c r="A224" s="228" t="s">
        <v>436</v>
      </c>
      <c r="B224" s="125" t="s">
        <v>437</v>
      </c>
      <c r="C224" s="230">
        <f t="shared" si="8"/>
        <v>0</v>
      </c>
      <c r="D224" s="230">
        <f>'[1]3'!G445</f>
        <v>0</v>
      </c>
      <c r="E224" s="230">
        <f>'[1]3'!H445</f>
        <v>0</v>
      </c>
      <c r="F224" s="230">
        <f>'[1]3'!I445</f>
        <v>0</v>
      </c>
      <c r="G224" s="230">
        <f>'[1]3'!J445</f>
        <v>0</v>
      </c>
      <c r="H224" s="230">
        <f>'[1]3'!K445</f>
        <v>0</v>
      </c>
      <c r="I224" s="230">
        <f>'[1]3'!L445</f>
        <v>0</v>
      </c>
      <c r="J224" s="230">
        <f>'[1]3'!M445</f>
        <v>0</v>
      </c>
      <c r="K224" s="230">
        <f>'[1]3'!N445</f>
        <v>0</v>
      </c>
      <c r="L224" s="273"/>
      <c r="M224" s="273"/>
      <c r="N224" s="273"/>
      <c r="O224" s="273"/>
      <c r="P224" s="273"/>
      <c r="Q224" s="273"/>
      <c r="R224" s="273"/>
      <c r="S224" s="273"/>
    </row>
    <row r="225" spans="1:19" s="274" customFormat="1" hidden="1">
      <c r="A225" s="84" t="s">
        <v>438</v>
      </c>
      <c r="B225" s="85" t="s">
        <v>439</v>
      </c>
      <c r="C225" s="102">
        <f t="shared" si="8"/>
        <v>0</v>
      </c>
      <c r="D225" s="102">
        <f>'[1]3'!G452</f>
        <v>0</v>
      </c>
      <c r="E225" s="102">
        <f>'[1]3'!H452</f>
        <v>0</v>
      </c>
      <c r="F225" s="102">
        <f>'[1]3'!I452</f>
        <v>0</v>
      </c>
      <c r="G225" s="102">
        <f>'[1]3'!J452</f>
        <v>0</v>
      </c>
      <c r="H225" s="102">
        <f>'[1]3'!K452</f>
        <v>0</v>
      </c>
      <c r="I225" s="102">
        <f>'[1]3'!L452</f>
        <v>0</v>
      </c>
      <c r="J225" s="102">
        <f>'[1]3'!M452</f>
        <v>0</v>
      </c>
      <c r="K225" s="102">
        <f>'[1]3'!N452</f>
        <v>0</v>
      </c>
      <c r="L225" s="273"/>
      <c r="M225" s="273"/>
      <c r="N225" s="273"/>
      <c r="O225" s="273"/>
      <c r="P225" s="273"/>
      <c r="Q225" s="273"/>
      <c r="R225" s="273"/>
      <c r="S225" s="273"/>
    </row>
    <row r="226" spans="1:19" s="274" customFormat="1" ht="24" hidden="1">
      <c r="A226" s="90" t="s">
        <v>440</v>
      </c>
      <c r="B226" s="91" t="s">
        <v>441</v>
      </c>
      <c r="C226" s="93">
        <f t="shared" si="8"/>
        <v>0</v>
      </c>
      <c r="D226" s="93">
        <f>'[1]3'!G453</f>
        <v>0</v>
      </c>
      <c r="E226" s="93">
        <f>'[1]3'!H453</f>
        <v>0</v>
      </c>
      <c r="F226" s="93">
        <f>'[1]3'!I453</f>
        <v>0</v>
      </c>
      <c r="G226" s="93">
        <f>'[1]3'!J453</f>
        <v>0</v>
      </c>
      <c r="H226" s="93">
        <f>'[1]3'!K453</f>
        <v>0</v>
      </c>
      <c r="I226" s="93">
        <f>'[1]3'!L453</f>
        <v>0</v>
      </c>
      <c r="J226" s="93">
        <f>'[1]3'!M453</f>
        <v>0</v>
      </c>
      <c r="K226" s="93">
        <f>'[1]3'!N453</f>
        <v>0</v>
      </c>
      <c r="L226" s="273"/>
      <c r="M226" s="273"/>
      <c r="N226" s="273"/>
      <c r="O226" s="273"/>
      <c r="P226" s="273"/>
      <c r="Q226" s="273"/>
      <c r="R226" s="273"/>
      <c r="S226" s="273"/>
    </row>
    <row r="227" spans="1:19" s="274" customFormat="1" hidden="1">
      <c r="A227" s="94" t="s">
        <v>442</v>
      </c>
      <c r="B227" s="95" t="s">
        <v>443</v>
      </c>
      <c r="C227" s="97">
        <f t="shared" si="8"/>
        <v>0</v>
      </c>
      <c r="D227" s="97">
        <f>'[1]3'!G454</f>
        <v>0</v>
      </c>
      <c r="E227" s="97">
        <f>'[1]3'!H454</f>
        <v>0</v>
      </c>
      <c r="F227" s="97">
        <f>'[1]3'!I454</f>
        <v>0</v>
      </c>
      <c r="G227" s="97">
        <f>'[1]3'!J454</f>
        <v>0</v>
      </c>
      <c r="H227" s="97">
        <f>'[1]3'!K454</f>
        <v>0</v>
      </c>
      <c r="I227" s="97">
        <f>'[1]3'!L454</f>
        <v>0</v>
      </c>
      <c r="J227" s="97">
        <f>'[1]3'!M454</f>
        <v>0</v>
      </c>
      <c r="K227" s="97">
        <f>'[1]3'!N454</f>
        <v>0</v>
      </c>
      <c r="L227" s="273"/>
      <c r="M227" s="273"/>
      <c r="N227" s="273"/>
      <c r="O227" s="273"/>
      <c r="P227" s="273"/>
      <c r="Q227" s="273"/>
      <c r="R227" s="273"/>
      <c r="S227" s="273"/>
    </row>
    <row r="228" spans="1:19" s="274" customFormat="1" hidden="1">
      <c r="A228" s="238" t="s">
        <v>444</v>
      </c>
      <c r="B228" s="239" t="s">
        <v>232</v>
      </c>
      <c r="C228" s="241">
        <f t="shared" si="8"/>
        <v>0</v>
      </c>
      <c r="D228" s="241">
        <f>'[1]3'!G455</f>
        <v>0</v>
      </c>
      <c r="E228" s="241">
        <f>'[1]3'!H455</f>
        <v>0</v>
      </c>
      <c r="F228" s="241">
        <f>'[1]3'!I455</f>
        <v>0</v>
      </c>
      <c r="G228" s="241">
        <f>'[1]3'!J455</f>
        <v>0</v>
      </c>
      <c r="H228" s="241">
        <f>'[1]3'!K455</f>
        <v>0</v>
      </c>
      <c r="I228" s="241">
        <f>'[1]3'!L455</f>
        <v>0</v>
      </c>
      <c r="J228" s="241">
        <f>'[1]3'!M455</f>
        <v>0</v>
      </c>
      <c r="K228" s="241">
        <f>'[1]3'!N455</f>
        <v>0</v>
      </c>
      <c r="L228" s="273"/>
      <c r="M228" s="273"/>
      <c r="N228" s="273"/>
      <c r="O228" s="273"/>
      <c r="P228" s="273"/>
      <c r="Q228" s="273"/>
      <c r="R228" s="273"/>
      <c r="S228" s="273"/>
    </row>
    <row r="229" spans="1:19" s="274" customFormat="1" hidden="1">
      <c r="A229" s="238" t="s">
        <v>445</v>
      </c>
      <c r="B229" s="239" t="s">
        <v>240</v>
      </c>
      <c r="C229" s="241">
        <f t="shared" si="8"/>
        <v>0</v>
      </c>
      <c r="D229" s="241">
        <f>'[1]3'!G462</f>
        <v>0</v>
      </c>
      <c r="E229" s="241">
        <f>'[1]3'!H462</f>
        <v>0</v>
      </c>
      <c r="F229" s="241">
        <f>'[1]3'!I462</f>
        <v>0</v>
      </c>
      <c r="G229" s="241">
        <f>'[1]3'!J462</f>
        <v>0</v>
      </c>
      <c r="H229" s="241">
        <f>'[1]3'!K462</f>
        <v>0</v>
      </c>
      <c r="I229" s="241">
        <f>'[1]3'!L462</f>
        <v>0</v>
      </c>
      <c r="J229" s="241">
        <f>'[1]3'!M462</f>
        <v>0</v>
      </c>
      <c r="K229" s="241">
        <f>'[1]3'!N462</f>
        <v>0</v>
      </c>
      <c r="L229" s="273"/>
      <c r="M229" s="273"/>
      <c r="N229" s="273"/>
      <c r="O229" s="273"/>
      <c r="P229" s="273"/>
      <c r="Q229" s="273"/>
      <c r="R229" s="273"/>
      <c r="S229" s="273"/>
    </row>
    <row r="230" spans="1:19" s="274" customFormat="1" hidden="1">
      <c r="A230" s="238" t="s">
        <v>446</v>
      </c>
      <c r="B230" s="239" t="s">
        <v>250</v>
      </c>
      <c r="C230" s="241">
        <f t="shared" si="8"/>
        <v>0</v>
      </c>
      <c r="D230" s="241">
        <f>'[1]3'!G471</f>
        <v>0</v>
      </c>
      <c r="E230" s="241">
        <f>'[1]3'!H471</f>
        <v>0</v>
      </c>
      <c r="F230" s="241">
        <f>'[1]3'!I471</f>
        <v>0</v>
      </c>
      <c r="G230" s="241">
        <f>'[1]3'!J471</f>
        <v>0</v>
      </c>
      <c r="H230" s="241">
        <f>'[1]3'!K471</f>
        <v>0</v>
      </c>
      <c r="I230" s="241">
        <f>'[1]3'!L471</f>
        <v>0</v>
      </c>
      <c r="J230" s="241">
        <f>'[1]3'!M471</f>
        <v>0</v>
      </c>
      <c r="K230" s="241">
        <f>'[1]3'!N471</f>
        <v>0</v>
      </c>
      <c r="L230" s="273"/>
      <c r="M230" s="273"/>
      <c r="N230" s="273"/>
      <c r="O230" s="273"/>
      <c r="P230" s="273"/>
      <c r="Q230" s="273"/>
      <c r="R230" s="273"/>
      <c r="S230" s="273"/>
    </row>
    <row r="231" spans="1:19" s="274" customFormat="1" hidden="1">
      <c r="A231" s="238" t="s">
        <v>447</v>
      </c>
      <c r="B231" s="239" t="s">
        <v>260</v>
      </c>
      <c r="C231" s="241">
        <f t="shared" si="8"/>
        <v>0</v>
      </c>
      <c r="D231" s="241">
        <f>'[1]3'!G482</f>
        <v>0</v>
      </c>
      <c r="E231" s="241">
        <f>'[1]3'!H482</f>
        <v>0</v>
      </c>
      <c r="F231" s="241">
        <f>'[1]3'!I482</f>
        <v>0</v>
      </c>
      <c r="G231" s="241">
        <f>'[1]3'!J482</f>
        <v>0</v>
      </c>
      <c r="H231" s="241">
        <f>'[1]3'!K482</f>
        <v>0</v>
      </c>
      <c r="I231" s="241">
        <f>'[1]3'!L482</f>
        <v>0</v>
      </c>
      <c r="J231" s="241">
        <f>'[1]3'!M482</f>
        <v>0</v>
      </c>
      <c r="K231" s="241">
        <f>'[1]3'!N482</f>
        <v>0</v>
      </c>
      <c r="L231" s="273"/>
      <c r="M231" s="273"/>
      <c r="N231" s="273"/>
      <c r="O231" s="273"/>
      <c r="P231" s="273"/>
      <c r="Q231" s="273"/>
      <c r="R231" s="273"/>
      <c r="S231" s="273"/>
    </row>
    <row r="232" spans="1:19" s="181" customFormat="1" hidden="1">
      <c r="A232" s="238" t="s">
        <v>448</v>
      </c>
      <c r="B232" s="239" t="s">
        <v>266</v>
      </c>
      <c r="C232" s="241">
        <f t="shared" si="8"/>
        <v>0</v>
      </c>
      <c r="D232" s="241">
        <f>'[1]3'!G487</f>
        <v>0</v>
      </c>
      <c r="E232" s="241">
        <f>'[1]3'!H487</f>
        <v>0</v>
      </c>
      <c r="F232" s="241">
        <f>'[1]3'!I487</f>
        <v>0</v>
      </c>
      <c r="G232" s="241">
        <f>'[1]3'!J487</f>
        <v>0</v>
      </c>
      <c r="H232" s="241">
        <f>'[1]3'!K487</f>
        <v>0</v>
      </c>
      <c r="I232" s="241">
        <f>'[1]3'!L487</f>
        <v>0</v>
      </c>
      <c r="J232" s="241">
        <f>'[1]3'!M487</f>
        <v>0</v>
      </c>
      <c r="K232" s="241">
        <f>'[1]3'!N487</f>
        <v>0</v>
      </c>
      <c r="L232" s="277"/>
      <c r="M232" s="277"/>
      <c r="N232" s="277"/>
      <c r="O232" s="277"/>
      <c r="P232" s="277"/>
      <c r="Q232" s="277"/>
      <c r="R232" s="277"/>
      <c r="S232" s="277"/>
    </row>
    <row r="233" spans="1:19" s="181" customFormat="1" hidden="1">
      <c r="A233" s="238" t="s">
        <v>449</v>
      </c>
      <c r="B233" s="239" t="s">
        <v>276</v>
      </c>
      <c r="C233" s="241">
        <f t="shared" si="8"/>
        <v>0</v>
      </c>
      <c r="D233" s="241">
        <f>'[1]3'!G496</f>
        <v>0</v>
      </c>
      <c r="E233" s="241">
        <f>'[1]3'!H496</f>
        <v>0</v>
      </c>
      <c r="F233" s="241">
        <f>'[1]3'!I496</f>
        <v>0</v>
      </c>
      <c r="G233" s="241">
        <f>'[1]3'!J496</f>
        <v>0</v>
      </c>
      <c r="H233" s="241">
        <f>'[1]3'!K496</f>
        <v>0</v>
      </c>
      <c r="I233" s="241">
        <f>'[1]3'!L496</f>
        <v>0</v>
      </c>
      <c r="J233" s="241">
        <f>'[1]3'!M496</f>
        <v>0</v>
      </c>
      <c r="K233" s="241">
        <f>'[1]3'!N496</f>
        <v>0</v>
      </c>
      <c r="L233" s="277"/>
      <c r="M233" s="277"/>
      <c r="N233" s="277"/>
      <c r="O233" s="277"/>
      <c r="P233" s="277"/>
      <c r="Q233" s="277"/>
      <c r="R233" s="277"/>
      <c r="S233" s="277"/>
    </row>
    <row r="234" spans="1:19" s="274" customFormat="1" ht="24" hidden="1">
      <c r="A234" s="238" t="s">
        <v>450</v>
      </c>
      <c r="B234" s="239" t="s">
        <v>282</v>
      </c>
      <c r="C234" s="241">
        <f t="shared" si="8"/>
        <v>0</v>
      </c>
      <c r="D234" s="241">
        <f>'[1]3'!G505</f>
        <v>0</v>
      </c>
      <c r="E234" s="241">
        <f>'[1]3'!H505</f>
        <v>0</v>
      </c>
      <c r="F234" s="241">
        <f>'[1]3'!I505</f>
        <v>0</v>
      </c>
      <c r="G234" s="241">
        <f>'[1]3'!J505</f>
        <v>0</v>
      </c>
      <c r="H234" s="241">
        <f>'[1]3'!K505</f>
        <v>0</v>
      </c>
      <c r="I234" s="241">
        <f>'[1]3'!L505</f>
        <v>0</v>
      </c>
      <c r="J234" s="241">
        <f>'[1]3'!M505</f>
        <v>0</v>
      </c>
      <c r="K234" s="241">
        <f>'[1]3'!N505</f>
        <v>0</v>
      </c>
      <c r="L234" s="273"/>
      <c r="M234" s="273"/>
      <c r="N234" s="273"/>
      <c r="O234" s="273"/>
      <c r="P234" s="273"/>
      <c r="Q234" s="273"/>
      <c r="R234" s="273"/>
      <c r="S234" s="273"/>
    </row>
    <row r="235" spans="1:19" s="274" customFormat="1" hidden="1">
      <c r="A235" s="94" t="s">
        <v>451</v>
      </c>
      <c r="B235" s="95" t="s">
        <v>452</v>
      </c>
      <c r="C235" s="97">
        <f t="shared" si="8"/>
        <v>0</v>
      </c>
      <c r="D235" s="97">
        <f>'[1]3'!G528</f>
        <v>0</v>
      </c>
      <c r="E235" s="97">
        <f>'[1]3'!H528</f>
        <v>0</v>
      </c>
      <c r="F235" s="97">
        <f>'[1]3'!I528</f>
        <v>0</v>
      </c>
      <c r="G235" s="97">
        <f>'[1]3'!J528</f>
        <v>0</v>
      </c>
      <c r="H235" s="97">
        <f>'[1]3'!K528</f>
        <v>0</v>
      </c>
      <c r="I235" s="97">
        <f>'[1]3'!L528</f>
        <v>0</v>
      </c>
      <c r="J235" s="97">
        <f>'[1]3'!M528</f>
        <v>0</v>
      </c>
      <c r="K235" s="97">
        <f>'[1]3'!N528</f>
        <v>0</v>
      </c>
      <c r="L235" s="273"/>
      <c r="M235" s="273"/>
      <c r="N235" s="273"/>
      <c r="O235" s="273"/>
      <c r="P235" s="273"/>
      <c r="Q235" s="273"/>
      <c r="R235" s="273"/>
      <c r="S235" s="273"/>
    </row>
    <row r="236" spans="1:19" s="274" customFormat="1" hidden="1">
      <c r="A236" s="238" t="s">
        <v>453</v>
      </c>
      <c r="B236" s="239" t="s">
        <v>292</v>
      </c>
      <c r="C236" s="241">
        <f t="shared" si="8"/>
        <v>0</v>
      </c>
      <c r="D236" s="241">
        <f>'[1]3'!G529</f>
        <v>0</v>
      </c>
      <c r="E236" s="241">
        <f>'[1]3'!H529</f>
        <v>0</v>
      </c>
      <c r="F236" s="241">
        <f>'[1]3'!I529</f>
        <v>0</v>
      </c>
      <c r="G236" s="241">
        <f>'[1]3'!J529</f>
        <v>0</v>
      </c>
      <c r="H236" s="241">
        <f>'[1]3'!K529</f>
        <v>0</v>
      </c>
      <c r="I236" s="241">
        <f>'[1]3'!L529</f>
        <v>0</v>
      </c>
      <c r="J236" s="241">
        <f>'[1]3'!M529</f>
        <v>0</v>
      </c>
      <c r="K236" s="241">
        <f>'[1]3'!N529</f>
        <v>0</v>
      </c>
      <c r="L236" s="273"/>
      <c r="M236" s="273"/>
      <c r="N236" s="273"/>
      <c r="O236" s="273"/>
      <c r="P236" s="273"/>
      <c r="Q236" s="273"/>
      <c r="R236" s="273"/>
      <c r="S236" s="273"/>
    </row>
    <row r="237" spans="1:19" s="274" customFormat="1" ht="24" hidden="1">
      <c r="A237" s="27">
        <v>424</v>
      </c>
      <c r="B237" s="95" t="s">
        <v>454</v>
      </c>
      <c r="C237" s="80">
        <f t="shared" si="8"/>
        <v>0</v>
      </c>
      <c r="D237" s="80">
        <f>'[1]3'!G540</f>
        <v>0</v>
      </c>
      <c r="E237" s="80">
        <f>'[1]3'!H540</f>
        <v>0</v>
      </c>
      <c r="F237" s="80">
        <f>'[1]3'!I540</f>
        <v>0</v>
      </c>
      <c r="G237" s="80">
        <f>'[1]3'!J540</f>
        <v>0</v>
      </c>
      <c r="H237" s="80">
        <f>'[1]3'!K540</f>
        <v>0</v>
      </c>
      <c r="I237" s="80">
        <f>'[1]3'!L540</f>
        <v>0</v>
      </c>
      <c r="J237" s="80">
        <f>'[1]3'!M540</f>
        <v>0</v>
      </c>
      <c r="K237" s="80">
        <f>'[1]3'!N540</f>
        <v>0</v>
      </c>
      <c r="L237" s="273"/>
      <c r="M237" s="273"/>
      <c r="N237" s="273"/>
      <c r="O237" s="273"/>
      <c r="P237" s="273"/>
      <c r="Q237" s="273"/>
      <c r="R237" s="273"/>
      <c r="S237" s="273"/>
    </row>
    <row r="238" spans="1:19" s="274" customFormat="1" hidden="1">
      <c r="A238" s="138">
        <v>4241</v>
      </c>
      <c r="B238" s="242" t="s">
        <v>306</v>
      </c>
      <c r="C238" s="244">
        <f t="shared" si="8"/>
        <v>0</v>
      </c>
      <c r="D238" s="244">
        <f>'[1]3'!G541</f>
        <v>0</v>
      </c>
      <c r="E238" s="244">
        <f>'[1]3'!H541</f>
        <v>0</v>
      </c>
      <c r="F238" s="244">
        <f>'[1]3'!I541</f>
        <v>0</v>
      </c>
      <c r="G238" s="244">
        <f>'[1]3'!J541</f>
        <v>0</v>
      </c>
      <c r="H238" s="244">
        <f>'[1]3'!K541</f>
        <v>0</v>
      </c>
      <c r="I238" s="244">
        <f>'[1]3'!L541</f>
        <v>0</v>
      </c>
      <c r="J238" s="244">
        <f>'[1]3'!M541</f>
        <v>0</v>
      </c>
      <c r="K238" s="244">
        <f>'[1]3'!N541</f>
        <v>0</v>
      </c>
      <c r="L238" s="273"/>
      <c r="M238" s="273"/>
      <c r="N238" s="273"/>
      <c r="O238" s="273"/>
      <c r="P238" s="273"/>
      <c r="Q238" s="273"/>
      <c r="R238" s="273"/>
      <c r="S238" s="273"/>
    </row>
    <row r="239" spans="1:19" s="274" customFormat="1" hidden="1">
      <c r="A239" s="94">
        <v>426</v>
      </c>
      <c r="B239" s="95" t="s">
        <v>455</v>
      </c>
      <c r="C239" s="97">
        <f t="shared" si="8"/>
        <v>0</v>
      </c>
      <c r="D239" s="97">
        <f>'[1]3'!G545</f>
        <v>0</v>
      </c>
      <c r="E239" s="97">
        <f>'[1]3'!H545</f>
        <v>0</v>
      </c>
      <c r="F239" s="97">
        <f>'[1]3'!I545</f>
        <v>0</v>
      </c>
      <c r="G239" s="97">
        <f>'[1]3'!J545</f>
        <v>0</v>
      </c>
      <c r="H239" s="97">
        <f>'[1]3'!K545</f>
        <v>0</v>
      </c>
      <c r="I239" s="97">
        <f>'[1]3'!L545</f>
        <v>0</v>
      </c>
      <c r="J239" s="97">
        <f>'[1]3'!M545</f>
        <v>0</v>
      </c>
      <c r="K239" s="97">
        <f>'[1]3'!N545</f>
        <v>0</v>
      </c>
      <c r="L239" s="273"/>
      <c r="M239" s="273"/>
      <c r="N239" s="273"/>
      <c r="O239" s="273"/>
      <c r="P239" s="273"/>
      <c r="Q239" s="273"/>
      <c r="R239" s="273"/>
      <c r="S239" s="273"/>
    </row>
    <row r="240" spans="1:19" s="274" customFormat="1" hidden="1">
      <c r="A240" s="238">
        <v>4262</v>
      </c>
      <c r="B240" s="239" t="s">
        <v>312</v>
      </c>
      <c r="C240" s="241">
        <f t="shared" si="8"/>
        <v>0</v>
      </c>
      <c r="D240" s="241">
        <f>'[1]3'!G546</f>
        <v>0</v>
      </c>
      <c r="E240" s="241">
        <f>'[1]3'!H546</f>
        <v>0</v>
      </c>
      <c r="F240" s="241">
        <f>'[1]3'!I546</f>
        <v>0</v>
      </c>
      <c r="G240" s="241">
        <f>'[1]3'!J546</f>
        <v>0</v>
      </c>
      <c r="H240" s="241">
        <f>'[1]3'!K546</f>
        <v>0</v>
      </c>
      <c r="I240" s="241">
        <f>'[1]3'!L546</f>
        <v>0</v>
      </c>
      <c r="J240" s="241">
        <f>'[1]3'!M546</f>
        <v>0</v>
      </c>
      <c r="K240" s="241">
        <f>'[1]3'!N546</f>
        <v>0</v>
      </c>
      <c r="L240" s="273"/>
      <c r="M240" s="273"/>
      <c r="N240" s="273"/>
      <c r="O240" s="273"/>
      <c r="P240" s="273"/>
      <c r="Q240" s="273"/>
      <c r="R240" s="273"/>
      <c r="S240" s="273"/>
    </row>
    <row r="241" spans="1:19" s="274" customFormat="1" ht="24" hidden="1">
      <c r="A241" s="238">
        <v>4264</v>
      </c>
      <c r="B241" s="239" t="s">
        <v>315</v>
      </c>
      <c r="C241" s="241">
        <f t="shared" si="8"/>
        <v>0</v>
      </c>
      <c r="D241" s="241">
        <f>'[1]3'!G549</f>
        <v>0</v>
      </c>
      <c r="E241" s="241">
        <f>'[1]3'!H549</f>
        <v>0</v>
      </c>
      <c r="F241" s="241">
        <f>'[1]3'!I549</f>
        <v>0</v>
      </c>
      <c r="G241" s="241">
        <f>'[1]3'!J549</f>
        <v>0</v>
      </c>
      <c r="H241" s="241">
        <f>'[1]3'!K549</f>
        <v>0</v>
      </c>
      <c r="I241" s="241">
        <f>'[1]3'!L549</f>
        <v>0</v>
      </c>
      <c r="J241" s="241">
        <f>'[1]3'!M549</f>
        <v>0</v>
      </c>
      <c r="K241" s="241">
        <f>'[1]3'!N549</f>
        <v>0</v>
      </c>
      <c r="L241" s="273"/>
      <c r="M241" s="273"/>
      <c r="N241" s="273"/>
      <c r="O241" s="273"/>
      <c r="P241" s="273"/>
      <c r="Q241" s="273"/>
      <c r="R241" s="273"/>
      <c r="S241" s="273"/>
    </row>
    <row r="242" spans="1:19" s="274" customFormat="1" ht="24" hidden="1">
      <c r="A242" s="90" t="s">
        <v>456</v>
      </c>
      <c r="B242" s="91" t="s">
        <v>457</v>
      </c>
      <c r="C242" s="93">
        <f t="shared" si="8"/>
        <v>0</v>
      </c>
      <c r="D242" s="93">
        <f>'[1]3'!G552</f>
        <v>0</v>
      </c>
      <c r="E242" s="93">
        <f>'[1]3'!H552</f>
        <v>0</v>
      </c>
      <c r="F242" s="93">
        <f>'[1]3'!I552</f>
        <v>0</v>
      </c>
      <c r="G242" s="93">
        <f>'[1]3'!J552</f>
        <v>0</v>
      </c>
      <c r="H242" s="93">
        <f>'[1]3'!K552</f>
        <v>0</v>
      </c>
      <c r="I242" s="93">
        <f>'[1]3'!L552</f>
        <v>0</v>
      </c>
      <c r="J242" s="93">
        <f>'[1]3'!M552</f>
        <v>0</v>
      </c>
      <c r="K242" s="93">
        <f>'[1]3'!N552</f>
        <v>0</v>
      </c>
      <c r="L242" s="273"/>
      <c r="M242" s="273"/>
      <c r="N242" s="273"/>
      <c r="O242" s="273"/>
      <c r="P242" s="273"/>
      <c r="Q242" s="273"/>
      <c r="R242" s="273"/>
      <c r="S242" s="273"/>
    </row>
    <row r="243" spans="1:19" s="274" customFormat="1" ht="24" hidden="1">
      <c r="A243" s="94" t="s">
        <v>458</v>
      </c>
      <c r="B243" s="95" t="s">
        <v>459</v>
      </c>
      <c r="C243" s="97">
        <f t="shared" si="8"/>
        <v>0</v>
      </c>
      <c r="D243" s="97">
        <f>'[1]3'!G553</f>
        <v>0</v>
      </c>
      <c r="E243" s="97">
        <f>'[1]3'!H553</f>
        <v>0</v>
      </c>
      <c r="F243" s="97">
        <f>'[1]3'!I553</f>
        <v>0</v>
      </c>
      <c r="G243" s="97">
        <f>'[1]3'!J553</f>
        <v>0</v>
      </c>
      <c r="H243" s="97">
        <f>'[1]3'!K553</f>
        <v>0</v>
      </c>
      <c r="I243" s="97">
        <f>'[1]3'!L553</f>
        <v>0</v>
      </c>
      <c r="J243" s="97">
        <f>'[1]3'!M553</f>
        <v>0</v>
      </c>
      <c r="K243" s="97">
        <f>'[1]3'!N553</f>
        <v>0</v>
      </c>
      <c r="L243" s="273"/>
      <c r="M243" s="273"/>
      <c r="N243" s="273"/>
      <c r="O243" s="273"/>
      <c r="P243" s="273"/>
      <c r="Q243" s="273"/>
      <c r="R243" s="273"/>
      <c r="S243" s="273"/>
    </row>
    <row r="244" spans="1:19" s="274" customFormat="1" ht="24" hidden="1">
      <c r="A244" s="238" t="s">
        <v>460</v>
      </c>
      <c r="B244" s="239" t="s">
        <v>459</v>
      </c>
      <c r="C244" s="241">
        <f t="shared" si="8"/>
        <v>0</v>
      </c>
      <c r="D244" s="241">
        <f>'[1]3'!G554</f>
        <v>0</v>
      </c>
      <c r="E244" s="241">
        <f>'[1]3'!H554</f>
        <v>0</v>
      </c>
      <c r="F244" s="241">
        <f>'[1]3'!I554</f>
        <v>0</v>
      </c>
      <c r="G244" s="241">
        <f>'[1]3'!J554</f>
        <v>0</v>
      </c>
      <c r="H244" s="241">
        <f>'[1]3'!K554</f>
        <v>0</v>
      </c>
      <c r="I244" s="241">
        <f>'[1]3'!L554</f>
        <v>0</v>
      </c>
      <c r="J244" s="241">
        <f>'[1]3'!M554</f>
        <v>0</v>
      </c>
      <c r="K244" s="241">
        <f>'[1]3'!N554</f>
        <v>0</v>
      </c>
      <c r="L244" s="273"/>
      <c r="M244" s="273"/>
      <c r="N244" s="273"/>
      <c r="O244" s="273"/>
      <c r="P244" s="273"/>
      <c r="Q244" s="273"/>
      <c r="R244" s="273"/>
      <c r="S244" s="273"/>
    </row>
    <row r="245" spans="1:19" s="274" customFormat="1" ht="24" hidden="1">
      <c r="A245" s="94" t="s">
        <v>461</v>
      </c>
      <c r="B245" s="95" t="s">
        <v>462</v>
      </c>
      <c r="C245" s="97">
        <f t="shared" si="8"/>
        <v>0</v>
      </c>
      <c r="D245" s="97">
        <f>'[1]3'!G557</f>
        <v>0</v>
      </c>
      <c r="E245" s="97">
        <f>'[1]3'!H557</f>
        <v>0</v>
      </c>
      <c r="F245" s="97">
        <f>'[1]3'!I557</f>
        <v>0</v>
      </c>
      <c r="G245" s="97">
        <f>'[1]3'!J557</f>
        <v>0</v>
      </c>
      <c r="H245" s="97">
        <f>'[1]3'!K557</f>
        <v>0</v>
      </c>
      <c r="I245" s="97">
        <f>'[1]3'!L557</f>
        <v>0</v>
      </c>
      <c r="J245" s="97">
        <f>'[1]3'!M557</f>
        <v>0</v>
      </c>
      <c r="K245" s="97">
        <f>'[1]3'!N557</f>
        <v>0</v>
      </c>
      <c r="L245" s="273"/>
      <c r="M245" s="273"/>
      <c r="N245" s="273"/>
      <c r="O245" s="273"/>
      <c r="P245" s="273"/>
      <c r="Q245" s="273"/>
      <c r="R245" s="273"/>
      <c r="S245" s="273"/>
    </row>
    <row r="246" spans="1:19" s="274" customFormat="1" ht="24" hidden="1">
      <c r="A246" s="238" t="s">
        <v>463</v>
      </c>
      <c r="B246" s="239" t="s">
        <v>462</v>
      </c>
      <c r="C246" s="241">
        <f t="shared" si="8"/>
        <v>0</v>
      </c>
      <c r="D246" s="241">
        <f>'[1]3'!G558</f>
        <v>0</v>
      </c>
      <c r="E246" s="241">
        <f>'[1]3'!H558</f>
        <v>0</v>
      </c>
      <c r="F246" s="241">
        <f>'[1]3'!I558</f>
        <v>0</v>
      </c>
      <c r="G246" s="241">
        <f>'[1]3'!J558</f>
        <v>0</v>
      </c>
      <c r="H246" s="241">
        <f>'[1]3'!K558</f>
        <v>0</v>
      </c>
      <c r="I246" s="241">
        <f>'[1]3'!L558</f>
        <v>0</v>
      </c>
      <c r="J246" s="241">
        <f>'[1]3'!M558</f>
        <v>0</v>
      </c>
      <c r="K246" s="241">
        <f>'[1]3'!N558</f>
        <v>0</v>
      </c>
      <c r="L246" s="273"/>
      <c r="M246" s="273"/>
      <c r="N246" s="273"/>
      <c r="O246" s="273"/>
      <c r="P246" s="273"/>
      <c r="Q246" s="273"/>
      <c r="R246" s="273"/>
      <c r="S246" s="273"/>
    </row>
    <row r="247" spans="1:19" s="274" customFormat="1" ht="24" hidden="1">
      <c r="A247" s="94" t="s">
        <v>464</v>
      </c>
      <c r="B247" s="95" t="s">
        <v>465</v>
      </c>
      <c r="C247" s="97">
        <f t="shared" si="8"/>
        <v>0</v>
      </c>
      <c r="D247" s="97">
        <f>'[1]3'!G561</f>
        <v>0</v>
      </c>
      <c r="E247" s="97">
        <f>'[1]3'!H561</f>
        <v>0</v>
      </c>
      <c r="F247" s="97">
        <f>'[1]3'!I561</f>
        <v>0</v>
      </c>
      <c r="G247" s="97">
        <f>'[1]3'!J561</f>
        <v>0</v>
      </c>
      <c r="H247" s="97">
        <f>'[1]3'!K561</f>
        <v>0</v>
      </c>
      <c r="I247" s="97">
        <f>'[1]3'!L561</f>
        <v>0</v>
      </c>
      <c r="J247" s="97">
        <f>'[1]3'!M561</f>
        <v>0</v>
      </c>
      <c r="K247" s="97">
        <f>'[1]3'!N561</f>
        <v>0</v>
      </c>
      <c r="L247" s="273"/>
      <c r="M247" s="273"/>
      <c r="N247" s="273"/>
      <c r="O247" s="273"/>
      <c r="P247" s="273"/>
      <c r="Q247" s="273"/>
      <c r="R247" s="273"/>
      <c r="S247" s="273"/>
    </row>
    <row r="248" spans="1:19" s="274" customFormat="1" ht="29.25" hidden="1" customHeight="1">
      <c r="A248" s="238" t="s">
        <v>466</v>
      </c>
      <c r="B248" s="239" t="s">
        <v>465</v>
      </c>
      <c r="C248" s="241">
        <f t="shared" si="8"/>
        <v>0</v>
      </c>
      <c r="D248" s="241">
        <f>'[1]3'!G562</f>
        <v>0</v>
      </c>
      <c r="E248" s="241">
        <f>'[1]3'!H562</f>
        <v>0</v>
      </c>
      <c r="F248" s="241">
        <f>'[1]3'!I562</f>
        <v>0</v>
      </c>
      <c r="G248" s="241">
        <f>'[1]3'!J562</f>
        <v>0</v>
      </c>
      <c r="H248" s="241">
        <f>'[1]3'!K562</f>
        <v>0</v>
      </c>
      <c r="I248" s="241">
        <f>'[1]3'!L562</f>
        <v>0</v>
      </c>
      <c r="J248" s="241">
        <f>'[1]3'!M562</f>
        <v>0</v>
      </c>
      <c r="K248" s="241">
        <f>'[1]3'!N562</f>
        <v>0</v>
      </c>
      <c r="L248" s="273"/>
      <c r="M248" s="273"/>
      <c r="N248" s="273"/>
      <c r="O248" s="273"/>
      <c r="P248" s="273"/>
      <c r="Q248" s="273"/>
      <c r="R248" s="273"/>
      <c r="S248" s="273"/>
    </row>
    <row r="249" spans="1:19" s="274" customFormat="1" ht="24" hidden="1">
      <c r="A249" s="94" t="s">
        <v>467</v>
      </c>
      <c r="B249" s="95" t="s">
        <v>468</v>
      </c>
      <c r="C249" s="97">
        <f t="shared" si="8"/>
        <v>0</v>
      </c>
      <c r="D249" s="97">
        <f>'[1]3'!G565</f>
        <v>0</v>
      </c>
      <c r="E249" s="97">
        <f>'[1]3'!H565</f>
        <v>0</v>
      </c>
      <c r="F249" s="97">
        <f>'[1]3'!I565</f>
        <v>0</v>
      </c>
      <c r="G249" s="97">
        <f>'[1]3'!J565</f>
        <v>0</v>
      </c>
      <c r="H249" s="97">
        <f>'[1]3'!K565</f>
        <v>0</v>
      </c>
      <c r="I249" s="97">
        <f>'[1]3'!L565</f>
        <v>0</v>
      </c>
      <c r="J249" s="97">
        <f>'[1]3'!M565</f>
        <v>0</v>
      </c>
      <c r="K249" s="97">
        <f>'[1]3'!N565</f>
        <v>0</v>
      </c>
      <c r="L249" s="273"/>
      <c r="M249" s="273"/>
      <c r="N249" s="273"/>
      <c r="O249" s="273"/>
      <c r="P249" s="273"/>
      <c r="Q249" s="273"/>
      <c r="R249" s="273"/>
      <c r="S249" s="273"/>
    </row>
    <row r="250" spans="1:19" s="274" customFormat="1" ht="24" hidden="1">
      <c r="A250" s="238" t="s">
        <v>469</v>
      </c>
      <c r="B250" s="239" t="s">
        <v>468</v>
      </c>
      <c r="C250" s="241">
        <f t="shared" si="8"/>
        <v>0</v>
      </c>
      <c r="D250" s="241">
        <f>'[1]3'!G566</f>
        <v>0</v>
      </c>
      <c r="E250" s="241">
        <f>'[1]3'!H566</f>
        <v>0</v>
      </c>
      <c r="F250" s="241">
        <f>'[1]3'!I566</f>
        <v>0</v>
      </c>
      <c r="G250" s="241">
        <f>'[1]3'!J566</f>
        <v>0</v>
      </c>
      <c r="H250" s="241">
        <f>'[1]3'!K566</f>
        <v>0</v>
      </c>
      <c r="I250" s="241">
        <f>'[1]3'!L566</f>
        <v>0</v>
      </c>
      <c r="J250" s="241">
        <f>'[1]3'!M566</f>
        <v>0</v>
      </c>
      <c r="K250" s="241">
        <f>'[1]3'!N566</f>
        <v>0</v>
      </c>
      <c r="L250" s="273"/>
      <c r="M250" s="273"/>
      <c r="N250" s="273"/>
      <c r="O250" s="273"/>
      <c r="P250" s="273"/>
      <c r="Q250" s="273"/>
      <c r="R250" s="273"/>
      <c r="S250" s="273"/>
    </row>
    <row r="251" spans="1:19" s="181" customFormat="1" ht="25.5" hidden="1">
      <c r="A251" s="275" t="s">
        <v>479</v>
      </c>
      <c r="B251" s="276" t="s">
        <v>486</v>
      </c>
      <c r="C251" s="100">
        <f t="shared" si="8"/>
        <v>242220</v>
      </c>
      <c r="D251" s="101">
        <f>D252+D306</f>
        <v>242220</v>
      </c>
      <c r="E251" s="101">
        <f t="shared" ref="E251:K251" si="9">E252+E306</f>
        <v>0</v>
      </c>
      <c r="F251" s="101">
        <f t="shared" si="9"/>
        <v>0</v>
      </c>
      <c r="G251" s="101">
        <f t="shared" si="9"/>
        <v>0</v>
      </c>
      <c r="H251" s="101">
        <f t="shared" si="9"/>
        <v>0</v>
      </c>
      <c r="I251" s="101">
        <f t="shared" si="9"/>
        <v>0</v>
      </c>
      <c r="J251" s="101">
        <f t="shared" si="9"/>
        <v>0</v>
      </c>
      <c r="K251" s="101">
        <f t="shared" si="9"/>
        <v>0</v>
      </c>
      <c r="L251" s="277"/>
      <c r="M251" s="277"/>
      <c r="N251" s="277"/>
      <c r="O251" s="277"/>
      <c r="P251" s="277"/>
      <c r="Q251" s="277"/>
      <c r="R251" s="277"/>
      <c r="S251" s="277"/>
    </row>
    <row r="252" spans="1:19" s="181" customFormat="1" hidden="1">
      <c r="A252" s="64" t="s">
        <v>335</v>
      </c>
      <c r="B252" s="65" t="s">
        <v>336</v>
      </c>
      <c r="C252" s="67">
        <f t="shared" si="8"/>
        <v>242220</v>
      </c>
      <c r="D252" s="67">
        <f>'[1]4'!G8</f>
        <v>242220</v>
      </c>
      <c r="E252" s="67">
        <f>'[1]4'!H8</f>
        <v>0</v>
      </c>
      <c r="F252" s="67">
        <f>'[1]4'!I8</f>
        <v>0</v>
      </c>
      <c r="G252" s="67">
        <f>'[1]4'!J8</f>
        <v>0</v>
      </c>
      <c r="H252" s="67">
        <f>'[1]4'!K8</f>
        <v>0</v>
      </c>
      <c r="I252" s="67">
        <f>'[1]4'!L8</f>
        <v>0</v>
      </c>
      <c r="J252" s="67">
        <f>'[1]4'!M8</f>
        <v>0</v>
      </c>
      <c r="K252" s="67">
        <f>'[1]4'!N8</f>
        <v>0</v>
      </c>
      <c r="L252" s="277"/>
      <c r="M252" s="277"/>
      <c r="N252" s="277"/>
      <c r="O252" s="277"/>
      <c r="P252" s="277"/>
      <c r="Q252" s="277"/>
      <c r="R252" s="277"/>
      <c r="S252" s="277"/>
    </row>
    <row r="253" spans="1:19" s="181" customFormat="1" hidden="1">
      <c r="A253" s="69" t="s">
        <v>337</v>
      </c>
      <c r="B253" s="70" t="s">
        <v>338</v>
      </c>
      <c r="C253" s="72">
        <f t="shared" si="8"/>
        <v>242220</v>
      </c>
      <c r="D253" s="72">
        <f>'[1]4'!G9</f>
        <v>242220</v>
      </c>
      <c r="E253" s="72">
        <f>'[1]4'!H9</f>
        <v>0</v>
      </c>
      <c r="F253" s="72">
        <f>'[1]4'!I9</f>
        <v>0</v>
      </c>
      <c r="G253" s="72">
        <f>'[1]4'!J9</f>
        <v>0</v>
      </c>
      <c r="H253" s="72">
        <f>'[1]4'!K9</f>
        <v>0</v>
      </c>
      <c r="I253" s="72">
        <f>'[1]4'!L9</f>
        <v>0</v>
      </c>
      <c r="J253" s="72">
        <f>'[1]4'!M9</f>
        <v>0</v>
      </c>
      <c r="K253" s="72">
        <f>'[1]4'!N9</f>
        <v>0</v>
      </c>
      <c r="L253" s="277"/>
      <c r="M253" s="277"/>
      <c r="N253" s="277"/>
      <c r="O253" s="277"/>
      <c r="P253" s="277"/>
      <c r="Q253" s="277"/>
      <c r="R253" s="277"/>
      <c r="S253" s="277"/>
    </row>
    <row r="254" spans="1:19" s="181" customFormat="1" hidden="1">
      <c r="A254" s="74" t="s">
        <v>339</v>
      </c>
      <c r="B254" s="75" t="s">
        <v>340</v>
      </c>
      <c r="C254" s="77">
        <f t="shared" si="8"/>
        <v>192938</v>
      </c>
      <c r="D254" s="77">
        <f>'[1]4'!G10</f>
        <v>192938</v>
      </c>
      <c r="E254" s="77">
        <f>'[1]4'!H10</f>
        <v>0</v>
      </c>
      <c r="F254" s="77">
        <f>'[1]4'!I10</f>
        <v>0</v>
      </c>
      <c r="G254" s="77">
        <f>'[1]4'!J10</f>
        <v>0</v>
      </c>
      <c r="H254" s="77">
        <f>'[1]4'!K10</f>
        <v>0</v>
      </c>
      <c r="I254" s="77">
        <f>'[1]4'!L10</f>
        <v>0</v>
      </c>
      <c r="J254" s="77">
        <f>'[1]4'!M10</f>
        <v>0</v>
      </c>
      <c r="K254" s="77">
        <f>'[1]4'!N10</f>
        <v>0</v>
      </c>
      <c r="L254" s="277"/>
      <c r="M254" s="277"/>
      <c r="N254" s="277"/>
      <c r="O254" s="277"/>
      <c r="P254" s="277"/>
      <c r="Q254" s="277"/>
      <c r="R254" s="277"/>
      <c r="S254" s="277"/>
    </row>
    <row r="255" spans="1:19" s="181" customFormat="1" hidden="1">
      <c r="A255" s="228" t="s">
        <v>341</v>
      </c>
      <c r="B255" s="125" t="s">
        <v>342</v>
      </c>
      <c r="C255" s="230">
        <f t="shared" si="8"/>
        <v>192938</v>
      </c>
      <c r="D255" s="230">
        <f>'[1]4'!G11</f>
        <v>192938</v>
      </c>
      <c r="E255" s="230">
        <f>'[1]4'!H11</f>
        <v>0</v>
      </c>
      <c r="F255" s="230">
        <f>'[1]4'!I11</f>
        <v>0</v>
      </c>
      <c r="G255" s="230">
        <f>'[1]4'!J11</f>
        <v>0</v>
      </c>
      <c r="H255" s="230">
        <f>'[1]4'!K11</f>
        <v>0</v>
      </c>
      <c r="I255" s="230">
        <f>'[1]4'!L11</f>
        <v>0</v>
      </c>
      <c r="J255" s="230">
        <f>'[1]4'!M11</f>
        <v>0</v>
      </c>
      <c r="K255" s="230">
        <f>'[1]4'!N11</f>
        <v>0</v>
      </c>
      <c r="L255" s="277"/>
      <c r="M255" s="277"/>
      <c r="N255" s="277"/>
      <c r="O255" s="277"/>
      <c r="P255" s="277"/>
      <c r="Q255" s="277"/>
      <c r="R255" s="277"/>
      <c r="S255" s="277"/>
    </row>
    <row r="256" spans="1:19" s="181" customFormat="1" hidden="1">
      <c r="A256" s="228" t="s">
        <v>343</v>
      </c>
      <c r="B256" s="125" t="s">
        <v>344</v>
      </c>
      <c r="C256" s="230">
        <f t="shared" si="8"/>
        <v>0</v>
      </c>
      <c r="D256" s="230">
        <f>'[1]4'!G15</f>
        <v>0</v>
      </c>
      <c r="E256" s="230">
        <f>'[1]4'!H15</f>
        <v>0</v>
      </c>
      <c r="F256" s="230">
        <f>'[1]4'!I15</f>
        <v>0</v>
      </c>
      <c r="G256" s="230">
        <f>'[1]4'!J15</f>
        <v>0</v>
      </c>
      <c r="H256" s="230">
        <f>'[1]4'!K15</f>
        <v>0</v>
      </c>
      <c r="I256" s="230">
        <f>'[1]4'!L15</f>
        <v>0</v>
      </c>
      <c r="J256" s="230">
        <f>'[1]4'!M15</f>
        <v>0</v>
      </c>
      <c r="K256" s="230">
        <f>'[1]4'!N15</f>
        <v>0</v>
      </c>
      <c r="L256" s="277"/>
      <c r="M256" s="277"/>
      <c r="N256" s="277"/>
      <c r="O256" s="277"/>
      <c r="P256" s="277"/>
      <c r="Q256" s="277"/>
      <c r="R256" s="277"/>
      <c r="S256" s="277"/>
    </row>
    <row r="257" spans="1:19" s="181" customFormat="1" hidden="1">
      <c r="A257" s="228" t="s">
        <v>345</v>
      </c>
      <c r="B257" s="125" t="s">
        <v>346</v>
      </c>
      <c r="C257" s="230">
        <f t="shared" si="8"/>
        <v>0</v>
      </c>
      <c r="D257" s="230">
        <f>'[1]4'!G23</f>
        <v>0</v>
      </c>
      <c r="E257" s="230">
        <f>'[1]4'!H23</f>
        <v>0</v>
      </c>
      <c r="F257" s="230">
        <f>'[1]4'!I23</f>
        <v>0</v>
      </c>
      <c r="G257" s="230">
        <f>'[1]4'!J23</f>
        <v>0</v>
      </c>
      <c r="H257" s="230">
        <f>'[1]4'!K23</f>
        <v>0</v>
      </c>
      <c r="I257" s="230">
        <f>'[1]4'!L23</f>
        <v>0</v>
      </c>
      <c r="J257" s="230">
        <f>'[1]4'!M23</f>
        <v>0</v>
      </c>
      <c r="K257" s="230">
        <f>'[1]4'!N23</f>
        <v>0</v>
      </c>
      <c r="L257" s="277"/>
      <c r="M257" s="277"/>
      <c r="N257" s="277"/>
      <c r="O257" s="277"/>
      <c r="P257" s="277"/>
      <c r="Q257" s="277"/>
      <c r="R257" s="277"/>
      <c r="S257" s="277"/>
    </row>
    <row r="258" spans="1:19" s="181" customFormat="1" hidden="1">
      <c r="A258" s="228" t="s">
        <v>347</v>
      </c>
      <c r="B258" s="125" t="s">
        <v>348</v>
      </c>
      <c r="C258" s="230">
        <f t="shared" si="8"/>
        <v>0</v>
      </c>
      <c r="D258" s="230">
        <f>'[1]4'!G25</f>
        <v>0</v>
      </c>
      <c r="E258" s="230">
        <f>'[1]4'!H25</f>
        <v>0</v>
      </c>
      <c r="F258" s="230">
        <f>'[1]4'!I25</f>
        <v>0</v>
      </c>
      <c r="G258" s="230">
        <f>'[1]4'!J25</f>
        <v>0</v>
      </c>
      <c r="H258" s="230">
        <f>'[1]4'!K25</f>
        <v>0</v>
      </c>
      <c r="I258" s="230">
        <f>'[1]4'!L25</f>
        <v>0</v>
      </c>
      <c r="J258" s="230">
        <f>'[1]4'!M25</f>
        <v>0</v>
      </c>
      <c r="K258" s="230">
        <f>'[1]4'!N25</f>
        <v>0</v>
      </c>
      <c r="L258" s="277"/>
      <c r="M258" s="277"/>
      <c r="N258" s="277"/>
      <c r="O258" s="277"/>
      <c r="P258" s="277"/>
      <c r="Q258" s="277"/>
      <c r="R258" s="277"/>
      <c r="S258" s="277"/>
    </row>
    <row r="259" spans="1:19" s="181" customFormat="1" hidden="1">
      <c r="A259" s="74" t="s">
        <v>349</v>
      </c>
      <c r="B259" s="75" t="s">
        <v>350</v>
      </c>
      <c r="C259" s="77">
        <f t="shared" si="8"/>
        <v>14400</v>
      </c>
      <c r="D259" s="77">
        <f>'[1]4'!G27</f>
        <v>14400</v>
      </c>
      <c r="E259" s="77">
        <f>'[1]4'!H27</f>
        <v>0</v>
      </c>
      <c r="F259" s="77">
        <f>'[1]4'!I27</f>
        <v>0</v>
      </c>
      <c r="G259" s="77">
        <f>'[1]4'!J27</f>
        <v>0</v>
      </c>
      <c r="H259" s="77">
        <f>'[1]4'!K27</f>
        <v>0</v>
      </c>
      <c r="I259" s="77">
        <f>'[1]4'!L27</f>
        <v>0</v>
      </c>
      <c r="J259" s="77">
        <f>'[1]4'!M27</f>
        <v>0</v>
      </c>
      <c r="K259" s="77">
        <f>'[1]4'!N27</f>
        <v>0</v>
      </c>
      <c r="L259" s="277"/>
      <c r="M259" s="277"/>
      <c r="N259" s="277"/>
      <c r="O259" s="277"/>
      <c r="P259" s="277"/>
      <c r="Q259" s="277"/>
      <c r="R259" s="277"/>
      <c r="S259" s="277"/>
    </row>
    <row r="260" spans="1:19" s="181" customFormat="1" hidden="1">
      <c r="A260" s="228" t="s">
        <v>351</v>
      </c>
      <c r="B260" s="125" t="s">
        <v>350</v>
      </c>
      <c r="C260" s="230">
        <f t="shared" si="8"/>
        <v>14400</v>
      </c>
      <c r="D260" s="230">
        <f>'[1]4'!G28</f>
        <v>14400</v>
      </c>
      <c r="E260" s="230">
        <f>'[1]4'!H28</f>
        <v>0</v>
      </c>
      <c r="F260" s="230">
        <f>'[1]4'!I28</f>
        <v>0</v>
      </c>
      <c r="G260" s="230">
        <f>'[1]4'!J28</f>
        <v>0</v>
      </c>
      <c r="H260" s="230">
        <f>'[1]4'!K28</f>
        <v>0</v>
      </c>
      <c r="I260" s="230">
        <f>'[1]4'!L28</f>
        <v>0</v>
      </c>
      <c r="J260" s="230">
        <f>'[1]4'!M28</f>
        <v>0</v>
      </c>
      <c r="K260" s="230">
        <f>'[1]4'!N28</f>
        <v>0</v>
      </c>
      <c r="L260" s="277"/>
      <c r="M260" s="277"/>
      <c r="N260" s="277"/>
      <c r="O260" s="277"/>
      <c r="P260" s="277"/>
      <c r="Q260" s="277"/>
      <c r="R260" s="277"/>
      <c r="S260" s="277"/>
    </row>
    <row r="261" spans="1:19" s="181" customFormat="1" hidden="1">
      <c r="A261" s="74" t="s">
        <v>352</v>
      </c>
      <c r="B261" s="75" t="s">
        <v>353</v>
      </c>
      <c r="C261" s="77">
        <f t="shared" si="8"/>
        <v>34882</v>
      </c>
      <c r="D261" s="77">
        <f>'[1]4'!G36</f>
        <v>34882</v>
      </c>
      <c r="E261" s="77">
        <f>'[1]4'!H36</f>
        <v>0</v>
      </c>
      <c r="F261" s="77">
        <f>'[1]4'!I36</f>
        <v>0</v>
      </c>
      <c r="G261" s="77">
        <f>'[1]4'!J36</f>
        <v>0</v>
      </c>
      <c r="H261" s="77">
        <f>'[1]4'!K36</f>
        <v>0</v>
      </c>
      <c r="I261" s="77">
        <f>'[1]4'!L36</f>
        <v>0</v>
      </c>
      <c r="J261" s="77">
        <f>'[1]4'!M36</f>
        <v>0</v>
      </c>
      <c r="K261" s="77">
        <f>'[1]4'!N36</f>
        <v>0</v>
      </c>
      <c r="L261" s="277"/>
      <c r="M261" s="277"/>
      <c r="N261" s="277"/>
      <c r="O261" s="277"/>
      <c r="P261" s="277"/>
      <c r="Q261" s="277"/>
      <c r="R261" s="277"/>
      <c r="S261" s="277"/>
    </row>
    <row r="262" spans="1:19" s="181" customFormat="1" hidden="1">
      <c r="A262" s="228" t="s">
        <v>354</v>
      </c>
      <c r="B262" s="125" t="s">
        <v>355</v>
      </c>
      <c r="C262" s="230">
        <f t="shared" ref="C262:C325" si="10">SUM(D262:J262)</f>
        <v>0</v>
      </c>
      <c r="D262" s="230">
        <f>'[1]4'!G37</f>
        <v>0</v>
      </c>
      <c r="E262" s="230">
        <f>'[1]4'!H37</f>
        <v>0</v>
      </c>
      <c r="F262" s="230">
        <f>'[1]4'!I37</f>
        <v>0</v>
      </c>
      <c r="G262" s="230">
        <f>'[1]4'!J37</f>
        <v>0</v>
      </c>
      <c r="H262" s="230">
        <f>'[1]4'!K37</f>
        <v>0</v>
      </c>
      <c r="I262" s="230">
        <f>'[1]4'!L37</f>
        <v>0</v>
      </c>
      <c r="J262" s="230">
        <f>'[1]4'!M37</f>
        <v>0</v>
      </c>
      <c r="K262" s="230">
        <f>'[1]4'!N37</f>
        <v>0</v>
      </c>
      <c r="L262" s="277"/>
      <c r="M262" s="277"/>
      <c r="N262" s="277"/>
      <c r="O262" s="277"/>
      <c r="P262" s="277"/>
      <c r="Q262" s="277"/>
      <c r="R262" s="277"/>
      <c r="S262" s="277"/>
    </row>
    <row r="263" spans="1:19" s="181" customFormat="1" ht="24" hidden="1">
      <c r="A263" s="228" t="s">
        <v>356</v>
      </c>
      <c r="B263" s="125" t="s">
        <v>357</v>
      </c>
      <c r="C263" s="230">
        <f t="shared" si="10"/>
        <v>34882</v>
      </c>
      <c r="D263" s="230">
        <f>'[1]4'!G39</f>
        <v>34882</v>
      </c>
      <c r="E263" s="230">
        <f>'[1]4'!H39</f>
        <v>0</v>
      </c>
      <c r="F263" s="230">
        <f>'[1]4'!I39</f>
        <v>0</v>
      </c>
      <c r="G263" s="230">
        <f>'[1]4'!J39</f>
        <v>0</v>
      </c>
      <c r="H263" s="230">
        <f>'[1]4'!K39</f>
        <v>0</v>
      </c>
      <c r="I263" s="230">
        <f>'[1]4'!L39</f>
        <v>0</v>
      </c>
      <c r="J263" s="230">
        <f>'[1]4'!M39</f>
        <v>0</v>
      </c>
      <c r="K263" s="230">
        <f>'[1]4'!N39</f>
        <v>0</v>
      </c>
      <c r="L263" s="277"/>
      <c r="M263" s="277"/>
      <c r="N263" s="277"/>
      <c r="O263" s="277"/>
      <c r="P263" s="277"/>
      <c r="Q263" s="277"/>
      <c r="R263" s="277"/>
      <c r="S263" s="277"/>
    </row>
    <row r="264" spans="1:19" s="181" customFormat="1" ht="24" hidden="1">
      <c r="A264" s="228" t="s">
        <v>358</v>
      </c>
      <c r="B264" s="125" t="s">
        <v>359</v>
      </c>
      <c r="C264" s="230">
        <f t="shared" si="10"/>
        <v>0</v>
      </c>
      <c r="D264" s="230">
        <f>'[1]4'!G43</f>
        <v>0</v>
      </c>
      <c r="E264" s="230">
        <f>'[1]4'!H43</f>
        <v>0</v>
      </c>
      <c r="F264" s="230">
        <f>'[1]4'!I43</f>
        <v>0</v>
      </c>
      <c r="G264" s="230">
        <f>'[1]4'!J43</f>
        <v>0</v>
      </c>
      <c r="H264" s="230">
        <f>'[1]4'!K43</f>
        <v>0</v>
      </c>
      <c r="I264" s="230">
        <f>'[1]4'!L43</f>
        <v>0</v>
      </c>
      <c r="J264" s="230">
        <f>'[1]4'!M43</f>
        <v>0</v>
      </c>
      <c r="K264" s="230">
        <f>'[1]4'!N43</f>
        <v>0</v>
      </c>
      <c r="L264" s="277"/>
      <c r="M264" s="277"/>
      <c r="N264" s="277"/>
      <c r="O264" s="277"/>
      <c r="P264" s="277"/>
      <c r="Q264" s="277"/>
      <c r="R264" s="277"/>
      <c r="S264" s="277"/>
    </row>
    <row r="265" spans="1:19" s="181" customFormat="1" hidden="1">
      <c r="A265" s="69" t="s">
        <v>360</v>
      </c>
      <c r="B265" s="70" t="s">
        <v>361</v>
      </c>
      <c r="C265" s="72">
        <f t="shared" si="10"/>
        <v>0</v>
      </c>
      <c r="D265" s="72">
        <f>'[1]4'!G46</f>
        <v>0</v>
      </c>
      <c r="E265" s="72">
        <f>'[1]4'!H46</f>
        <v>0</v>
      </c>
      <c r="F265" s="72">
        <f>'[1]4'!I46</f>
        <v>0</v>
      </c>
      <c r="G265" s="72">
        <f>'[1]4'!J46</f>
        <v>0</v>
      </c>
      <c r="H265" s="72">
        <f>'[1]4'!K46</f>
        <v>0</v>
      </c>
      <c r="I265" s="72">
        <f>'[1]4'!L46</f>
        <v>0</v>
      </c>
      <c r="J265" s="72">
        <f>'[1]4'!M46</f>
        <v>0</v>
      </c>
      <c r="K265" s="72">
        <f>'[1]4'!N46</f>
        <v>0</v>
      </c>
      <c r="L265" s="277"/>
      <c r="M265" s="277"/>
      <c r="N265" s="277"/>
      <c r="O265" s="277"/>
      <c r="P265" s="277"/>
      <c r="Q265" s="277"/>
      <c r="R265" s="277"/>
      <c r="S265" s="277"/>
    </row>
    <row r="266" spans="1:19" s="181" customFormat="1" hidden="1">
      <c r="A266" s="74" t="s">
        <v>362</v>
      </c>
      <c r="B266" s="75" t="s">
        <v>363</v>
      </c>
      <c r="C266" s="77">
        <f t="shared" si="10"/>
        <v>0</v>
      </c>
      <c r="D266" s="77">
        <f>'[1]4'!G47</f>
        <v>0</v>
      </c>
      <c r="E266" s="77">
        <f>'[1]4'!H47</f>
        <v>0</v>
      </c>
      <c r="F266" s="77">
        <f>'[1]4'!I47</f>
        <v>0</v>
      </c>
      <c r="G266" s="77">
        <f>'[1]4'!J47</f>
        <v>0</v>
      </c>
      <c r="H266" s="77">
        <f>'[1]4'!K47</f>
        <v>0</v>
      </c>
      <c r="I266" s="77">
        <f>'[1]4'!L47</f>
        <v>0</v>
      </c>
      <c r="J266" s="77">
        <f>'[1]4'!M47</f>
        <v>0</v>
      </c>
      <c r="K266" s="77">
        <f>'[1]4'!N47</f>
        <v>0</v>
      </c>
      <c r="L266" s="277"/>
      <c r="M266" s="277"/>
      <c r="N266" s="277"/>
      <c r="O266" s="277"/>
      <c r="P266" s="277"/>
      <c r="Q266" s="277"/>
      <c r="R266" s="277"/>
      <c r="S266" s="277"/>
    </row>
    <row r="267" spans="1:19" s="181" customFormat="1" hidden="1">
      <c r="A267" s="228" t="s">
        <v>364</v>
      </c>
      <c r="B267" s="125" t="s">
        <v>365</v>
      </c>
      <c r="C267" s="230">
        <f t="shared" si="10"/>
        <v>0</v>
      </c>
      <c r="D267" s="230">
        <f>'[1]4'!G48</f>
        <v>0</v>
      </c>
      <c r="E267" s="230">
        <f>'[1]4'!H48</f>
        <v>0</v>
      </c>
      <c r="F267" s="230">
        <f>'[1]4'!I48</f>
        <v>0</v>
      </c>
      <c r="G267" s="230">
        <f>'[1]4'!J48</f>
        <v>0</v>
      </c>
      <c r="H267" s="230">
        <f>'[1]4'!K48</f>
        <v>0</v>
      </c>
      <c r="I267" s="230">
        <f>'[1]4'!L48</f>
        <v>0</v>
      </c>
      <c r="J267" s="230">
        <f>'[1]4'!M48</f>
        <v>0</v>
      </c>
      <c r="K267" s="230">
        <f>'[1]4'!N48</f>
        <v>0</v>
      </c>
      <c r="L267" s="277"/>
      <c r="M267" s="277"/>
      <c r="N267" s="277"/>
      <c r="O267" s="277"/>
      <c r="P267" s="277"/>
      <c r="Q267" s="277"/>
      <c r="R267" s="277"/>
      <c r="S267" s="277"/>
    </row>
    <row r="268" spans="1:19" s="181" customFormat="1" ht="24" hidden="1">
      <c r="A268" s="228" t="s">
        <v>366</v>
      </c>
      <c r="B268" s="125" t="s">
        <v>367</v>
      </c>
      <c r="C268" s="230">
        <f t="shared" si="10"/>
        <v>0</v>
      </c>
      <c r="D268" s="230">
        <f>'[1]4'!G51</f>
        <v>0</v>
      </c>
      <c r="E268" s="230">
        <f>'[1]4'!H51</f>
        <v>0</v>
      </c>
      <c r="F268" s="230">
        <f>'[1]4'!I51</f>
        <v>0</v>
      </c>
      <c r="G268" s="230">
        <f>'[1]4'!J51</f>
        <v>0</v>
      </c>
      <c r="H268" s="230">
        <f>'[1]4'!K51</f>
        <v>0</v>
      </c>
      <c r="I268" s="230">
        <f>'[1]4'!L51</f>
        <v>0</v>
      </c>
      <c r="J268" s="230">
        <f>'[1]4'!M51</f>
        <v>0</v>
      </c>
      <c r="K268" s="230">
        <f>'[1]4'!N51</f>
        <v>0</v>
      </c>
      <c r="L268" s="277"/>
      <c r="M268" s="277"/>
      <c r="N268" s="277"/>
      <c r="O268" s="277"/>
      <c r="P268" s="277"/>
      <c r="Q268" s="277"/>
      <c r="R268" s="277"/>
      <c r="S268" s="277"/>
    </row>
    <row r="269" spans="1:19" s="181" customFormat="1" hidden="1">
      <c r="A269" s="228" t="s">
        <v>368</v>
      </c>
      <c r="B269" s="125" t="s">
        <v>369</v>
      </c>
      <c r="C269" s="230">
        <f t="shared" si="10"/>
        <v>0</v>
      </c>
      <c r="D269" s="230">
        <f>'[1]4'!G55</f>
        <v>0</v>
      </c>
      <c r="E269" s="230">
        <f>'[1]4'!H55</f>
        <v>0</v>
      </c>
      <c r="F269" s="230">
        <f>'[1]4'!I55</f>
        <v>0</v>
      </c>
      <c r="G269" s="230">
        <f>'[1]4'!J55</f>
        <v>0</v>
      </c>
      <c r="H269" s="230">
        <f>'[1]4'!K55</f>
        <v>0</v>
      </c>
      <c r="I269" s="230">
        <f>'[1]4'!L55</f>
        <v>0</v>
      </c>
      <c r="J269" s="230">
        <f>'[1]4'!M55</f>
        <v>0</v>
      </c>
      <c r="K269" s="230">
        <f>'[1]4'!N55</f>
        <v>0</v>
      </c>
      <c r="L269" s="277"/>
      <c r="M269" s="277"/>
      <c r="N269" s="277"/>
      <c r="O269" s="277"/>
      <c r="P269" s="277"/>
      <c r="Q269" s="277"/>
      <c r="R269" s="277"/>
      <c r="S269" s="277"/>
    </row>
    <row r="270" spans="1:19" s="181" customFormat="1" hidden="1">
      <c r="A270" s="131">
        <v>3214</v>
      </c>
      <c r="B270" s="125" t="s">
        <v>370</v>
      </c>
      <c r="C270" s="233">
        <f t="shared" si="10"/>
        <v>0</v>
      </c>
      <c r="D270" s="233">
        <f>'[1]4'!G60</f>
        <v>0</v>
      </c>
      <c r="E270" s="233">
        <f>'[1]4'!H60</f>
        <v>0</v>
      </c>
      <c r="F270" s="233">
        <f>'[1]4'!I60</f>
        <v>0</v>
      </c>
      <c r="G270" s="233">
        <f>'[1]4'!J60</f>
        <v>0</v>
      </c>
      <c r="H270" s="233">
        <f>'[1]4'!K60</f>
        <v>0</v>
      </c>
      <c r="I270" s="233">
        <f>'[1]4'!L60</f>
        <v>0</v>
      </c>
      <c r="J270" s="233">
        <f>'[1]4'!M60</f>
        <v>0</v>
      </c>
      <c r="K270" s="233">
        <f>'[1]4'!N60</f>
        <v>0</v>
      </c>
      <c r="L270" s="277"/>
      <c r="M270" s="277"/>
      <c r="N270" s="277"/>
      <c r="O270" s="277"/>
      <c r="P270" s="277"/>
      <c r="Q270" s="277"/>
      <c r="R270" s="277"/>
      <c r="S270" s="277"/>
    </row>
    <row r="271" spans="1:19" s="181" customFormat="1" hidden="1">
      <c r="A271" s="74" t="s">
        <v>371</v>
      </c>
      <c r="B271" s="75" t="s">
        <v>372</v>
      </c>
      <c r="C271" s="77">
        <f t="shared" si="10"/>
        <v>0</v>
      </c>
      <c r="D271" s="77">
        <f>'[1]4'!G65</f>
        <v>0</v>
      </c>
      <c r="E271" s="77">
        <f>'[1]4'!H65</f>
        <v>0</v>
      </c>
      <c r="F271" s="77">
        <f>'[1]4'!I65</f>
        <v>0</v>
      </c>
      <c r="G271" s="77">
        <f>'[1]4'!J65</f>
        <v>0</v>
      </c>
      <c r="H271" s="77">
        <f>'[1]4'!K65</f>
        <v>0</v>
      </c>
      <c r="I271" s="77">
        <f>'[1]4'!L65</f>
        <v>0</v>
      </c>
      <c r="J271" s="77">
        <f>'[1]4'!M65</f>
        <v>0</v>
      </c>
      <c r="K271" s="77">
        <f>'[1]4'!N65</f>
        <v>0</v>
      </c>
      <c r="L271" s="277"/>
      <c r="M271" s="277"/>
      <c r="N271" s="277"/>
      <c r="O271" s="277"/>
      <c r="P271" s="277"/>
      <c r="Q271" s="277"/>
      <c r="R271" s="277"/>
      <c r="S271" s="277"/>
    </row>
    <row r="272" spans="1:19" s="181" customFormat="1" ht="24" hidden="1">
      <c r="A272" s="228" t="s">
        <v>373</v>
      </c>
      <c r="B272" s="125" t="s">
        <v>374</v>
      </c>
      <c r="C272" s="230">
        <f t="shared" si="10"/>
        <v>0</v>
      </c>
      <c r="D272" s="230">
        <f>'[1]4'!G66</f>
        <v>0</v>
      </c>
      <c r="E272" s="230">
        <f>'[1]4'!H66</f>
        <v>0</v>
      </c>
      <c r="F272" s="230">
        <f>'[1]4'!I66</f>
        <v>0</v>
      </c>
      <c r="G272" s="230">
        <f>'[1]4'!J66</f>
        <v>0</v>
      </c>
      <c r="H272" s="230">
        <f>'[1]4'!K66</f>
        <v>0</v>
      </c>
      <c r="I272" s="230">
        <f>'[1]4'!L66</f>
        <v>0</v>
      </c>
      <c r="J272" s="230">
        <f>'[1]4'!M66</f>
        <v>0</v>
      </c>
      <c r="K272" s="230">
        <f>'[1]4'!N66</f>
        <v>0</v>
      </c>
      <c r="L272" s="277"/>
      <c r="M272" s="277"/>
      <c r="N272" s="277"/>
      <c r="O272" s="277"/>
      <c r="P272" s="277"/>
      <c r="Q272" s="277"/>
      <c r="R272" s="277"/>
      <c r="S272" s="277"/>
    </row>
    <row r="273" spans="1:19" s="181" customFormat="1" hidden="1">
      <c r="A273" s="228" t="s">
        <v>375</v>
      </c>
      <c r="B273" s="125" t="s">
        <v>376</v>
      </c>
      <c r="C273" s="230">
        <f t="shared" si="10"/>
        <v>0</v>
      </c>
      <c r="D273" s="230">
        <f>'[1]4'!G113</f>
        <v>0</v>
      </c>
      <c r="E273" s="230">
        <f>'[1]4'!H113</f>
        <v>0</v>
      </c>
      <c r="F273" s="230">
        <f>'[1]4'!I113</f>
        <v>0</v>
      </c>
      <c r="G273" s="230">
        <f>'[1]4'!J113</f>
        <v>0</v>
      </c>
      <c r="H273" s="230">
        <f>'[1]4'!K113</f>
        <v>0</v>
      </c>
      <c r="I273" s="230">
        <f>'[1]4'!L113</f>
        <v>0</v>
      </c>
      <c r="J273" s="230">
        <f>'[1]4'!M113</f>
        <v>0</v>
      </c>
      <c r="K273" s="230">
        <f>'[1]4'!N113</f>
        <v>0</v>
      </c>
      <c r="L273" s="277"/>
      <c r="M273" s="277"/>
      <c r="N273" s="277"/>
      <c r="O273" s="277"/>
      <c r="P273" s="277"/>
      <c r="Q273" s="277"/>
      <c r="R273" s="277"/>
      <c r="S273" s="277"/>
    </row>
    <row r="274" spans="1:19" s="181" customFormat="1" hidden="1">
      <c r="A274" s="228" t="s">
        <v>377</v>
      </c>
      <c r="B274" s="125" t="s">
        <v>378</v>
      </c>
      <c r="C274" s="230">
        <f t="shared" si="10"/>
        <v>0</v>
      </c>
      <c r="D274" s="230">
        <f>'[1]4'!G125</f>
        <v>0</v>
      </c>
      <c r="E274" s="230">
        <f>'[1]4'!H125</f>
        <v>0</v>
      </c>
      <c r="F274" s="230">
        <f>'[1]4'!I125</f>
        <v>0</v>
      </c>
      <c r="G274" s="230">
        <f>'[1]4'!J125</f>
        <v>0</v>
      </c>
      <c r="H274" s="230">
        <f>'[1]4'!K125</f>
        <v>0</v>
      </c>
      <c r="I274" s="230">
        <f>'[1]4'!L125</f>
        <v>0</v>
      </c>
      <c r="J274" s="230">
        <f>'[1]4'!M125</f>
        <v>0</v>
      </c>
      <c r="K274" s="230">
        <f>'[1]4'!N125</f>
        <v>0</v>
      </c>
      <c r="L274" s="277"/>
      <c r="M274" s="277"/>
      <c r="N274" s="277"/>
      <c r="O274" s="277"/>
      <c r="P274" s="277"/>
      <c r="Q274" s="277"/>
      <c r="R274" s="277"/>
      <c r="S274" s="277"/>
    </row>
    <row r="275" spans="1:19" s="181" customFormat="1" ht="24" hidden="1">
      <c r="A275" s="228" t="s">
        <v>379</v>
      </c>
      <c r="B275" s="125" t="s">
        <v>380</v>
      </c>
      <c r="C275" s="230">
        <f t="shared" si="10"/>
        <v>0</v>
      </c>
      <c r="D275" s="230">
        <f>'[1]4'!G134</f>
        <v>0</v>
      </c>
      <c r="E275" s="230">
        <f>'[1]4'!H134</f>
        <v>0</v>
      </c>
      <c r="F275" s="230">
        <f>'[1]4'!I134</f>
        <v>0</v>
      </c>
      <c r="G275" s="230">
        <f>'[1]4'!J134</f>
        <v>0</v>
      </c>
      <c r="H275" s="230">
        <f>'[1]4'!K134</f>
        <v>0</v>
      </c>
      <c r="I275" s="230">
        <f>'[1]4'!L134</f>
        <v>0</v>
      </c>
      <c r="J275" s="230">
        <f>'[1]4'!M134</f>
        <v>0</v>
      </c>
      <c r="K275" s="230">
        <f>'[1]4'!N134</f>
        <v>0</v>
      </c>
      <c r="L275" s="277"/>
      <c r="M275" s="277"/>
      <c r="N275" s="277"/>
      <c r="O275" s="277"/>
      <c r="P275" s="277"/>
      <c r="Q275" s="277"/>
      <c r="R275" s="277"/>
      <c r="S275" s="277"/>
    </row>
    <row r="276" spans="1:19" s="181" customFormat="1" hidden="1">
      <c r="A276" s="228" t="s">
        <v>381</v>
      </c>
      <c r="B276" s="125" t="s">
        <v>382</v>
      </c>
      <c r="C276" s="230">
        <f t="shared" si="10"/>
        <v>0</v>
      </c>
      <c r="D276" s="230">
        <f>'[1]4'!G158</f>
        <v>0</v>
      </c>
      <c r="E276" s="230">
        <f>'[1]4'!H158</f>
        <v>0</v>
      </c>
      <c r="F276" s="230">
        <f>'[1]4'!I158</f>
        <v>0</v>
      </c>
      <c r="G276" s="230">
        <f>'[1]4'!J158</f>
        <v>0</v>
      </c>
      <c r="H276" s="230">
        <f>'[1]4'!K158</f>
        <v>0</v>
      </c>
      <c r="I276" s="230">
        <f>'[1]4'!L158</f>
        <v>0</v>
      </c>
      <c r="J276" s="230">
        <f>'[1]4'!M158</f>
        <v>0</v>
      </c>
      <c r="K276" s="230">
        <f>'[1]4'!N158</f>
        <v>0</v>
      </c>
      <c r="L276" s="277"/>
      <c r="M276" s="277"/>
      <c r="N276" s="277"/>
      <c r="O276" s="277"/>
      <c r="P276" s="277"/>
      <c r="Q276" s="277"/>
      <c r="R276" s="277"/>
      <c r="S276" s="277"/>
    </row>
    <row r="277" spans="1:19" s="181" customFormat="1" hidden="1">
      <c r="A277" s="234" t="s">
        <v>385</v>
      </c>
      <c r="B277" s="125" t="s">
        <v>386</v>
      </c>
      <c r="C277" s="236">
        <f t="shared" si="10"/>
        <v>0</v>
      </c>
      <c r="D277" s="236">
        <f>'[1]4'!G187</f>
        <v>0</v>
      </c>
      <c r="E277" s="236">
        <f>'[1]4'!H187</f>
        <v>0</v>
      </c>
      <c r="F277" s="236">
        <f>'[1]4'!I187</f>
        <v>0</v>
      </c>
      <c r="G277" s="236">
        <f>'[1]4'!J187</f>
        <v>0</v>
      </c>
      <c r="H277" s="236">
        <f>'[1]4'!K187</f>
        <v>0</v>
      </c>
      <c r="I277" s="236">
        <f>'[1]4'!L187</f>
        <v>0</v>
      </c>
      <c r="J277" s="236">
        <f>'[1]4'!M187</f>
        <v>0</v>
      </c>
      <c r="K277" s="236">
        <f>'[1]4'!N187</f>
        <v>0</v>
      </c>
      <c r="L277" s="277"/>
      <c r="M277" s="277"/>
      <c r="N277" s="277"/>
      <c r="O277" s="277"/>
      <c r="P277" s="277"/>
      <c r="Q277" s="277"/>
      <c r="R277" s="277"/>
      <c r="S277" s="277"/>
    </row>
    <row r="278" spans="1:19" s="181" customFormat="1" hidden="1">
      <c r="A278" s="74" t="s">
        <v>387</v>
      </c>
      <c r="B278" s="75" t="s">
        <v>388</v>
      </c>
      <c r="C278" s="77">
        <f t="shared" si="10"/>
        <v>0</v>
      </c>
      <c r="D278" s="77">
        <f>'[1]4'!G190</f>
        <v>0</v>
      </c>
      <c r="E278" s="77">
        <f>'[1]4'!H190</f>
        <v>0</v>
      </c>
      <c r="F278" s="77">
        <f>'[1]4'!I190</f>
        <v>0</v>
      </c>
      <c r="G278" s="77">
        <f>'[1]4'!J190</f>
        <v>0</v>
      </c>
      <c r="H278" s="77">
        <f>'[1]4'!K190</f>
        <v>0</v>
      </c>
      <c r="I278" s="77">
        <f>'[1]4'!L190</f>
        <v>0</v>
      </c>
      <c r="J278" s="77">
        <f>'[1]4'!M190</f>
        <v>0</v>
      </c>
      <c r="K278" s="77">
        <f>'[1]4'!N190</f>
        <v>0</v>
      </c>
      <c r="L278" s="277"/>
      <c r="M278" s="277"/>
      <c r="N278" s="277"/>
      <c r="O278" s="277"/>
      <c r="P278" s="277"/>
      <c r="Q278" s="277"/>
      <c r="R278" s="277"/>
      <c r="S278" s="277"/>
    </row>
    <row r="279" spans="1:19" s="181" customFormat="1" hidden="1">
      <c r="A279" s="228" t="s">
        <v>389</v>
      </c>
      <c r="B279" s="125" t="s">
        <v>390</v>
      </c>
      <c r="C279" s="230">
        <f t="shared" si="10"/>
        <v>0</v>
      </c>
      <c r="D279" s="230">
        <f>'[1]4'!G191</f>
        <v>0</v>
      </c>
      <c r="E279" s="230">
        <f>'[1]4'!H191</f>
        <v>0</v>
      </c>
      <c r="F279" s="230">
        <f>'[1]4'!I191</f>
        <v>0</v>
      </c>
      <c r="G279" s="230">
        <f>'[1]4'!J191</f>
        <v>0</v>
      </c>
      <c r="H279" s="230">
        <f>'[1]4'!K191</f>
        <v>0</v>
      </c>
      <c r="I279" s="230">
        <f>'[1]4'!L191</f>
        <v>0</v>
      </c>
      <c r="J279" s="230">
        <f>'[1]4'!M191</f>
        <v>0</v>
      </c>
      <c r="K279" s="230">
        <f>'[1]4'!N191</f>
        <v>0</v>
      </c>
      <c r="L279" s="277"/>
      <c r="M279" s="277"/>
      <c r="N279" s="277"/>
      <c r="O279" s="277"/>
      <c r="P279" s="277"/>
      <c r="Q279" s="277"/>
      <c r="R279" s="277"/>
      <c r="S279" s="277"/>
    </row>
    <row r="280" spans="1:19" s="181" customFormat="1" ht="24" hidden="1">
      <c r="A280" s="228" t="s">
        <v>391</v>
      </c>
      <c r="B280" s="125" t="s">
        <v>392</v>
      </c>
      <c r="C280" s="230">
        <f t="shared" si="10"/>
        <v>0</v>
      </c>
      <c r="D280" s="230">
        <f>'[1]4'!G204</f>
        <v>0</v>
      </c>
      <c r="E280" s="230">
        <f>'[1]4'!H204</f>
        <v>0</v>
      </c>
      <c r="F280" s="230">
        <f>'[1]4'!I204</f>
        <v>0</v>
      </c>
      <c r="G280" s="230">
        <f>'[1]4'!J204</f>
        <v>0</v>
      </c>
      <c r="H280" s="230">
        <f>'[1]4'!K204</f>
        <v>0</v>
      </c>
      <c r="I280" s="230">
        <f>'[1]4'!L204</f>
        <v>0</v>
      </c>
      <c r="J280" s="230">
        <f>'[1]4'!M204</f>
        <v>0</v>
      </c>
      <c r="K280" s="230">
        <f>'[1]4'!N204</f>
        <v>0</v>
      </c>
      <c r="L280" s="277"/>
      <c r="M280" s="277"/>
      <c r="N280" s="277"/>
      <c r="O280" s="277"/>
      <c r="P280" s="277"/>
      <c r="Q280" s="277"/>
      <c r="R280" s="277"/>
      <c r="S280" s="277"/>
    </row>
    <row r="281" spans="1:19" s="181" customFormat="1" hidden="1">
      <c r="A281" s="228" t="s">
        <v>393</v>
      </c>
      <c r="B281" s="125" t="s">
        <v>394</v>
      </c>
      <c r="C281" s="230">
        <f t="shared" si="10"/>
        <v>0</v>
      </c>
      <c r="D281" s="230">
        <f>'[1]4'!G256</f>
        <v>0</v>
      </c>
      <c r="E281" s="230">
        <f>'[1]4'!H256</f>
        <v>0</v>
      </c>
      <c r="F281" s="230">
        <f>'[1]4'!I256</f>
        <v>0</v>
      </c>
      <c r="G281" s="230">
        <f>'[1]4'!J256</f>
        <v>0</v>
      </c>
      <c r="H281" s="230">
        <f>'[1]4'!K256</f>
        <v>0</v>
      </c>
      <c r="I281" s="230">
        <f>'[1]4'!L256</f>
        <v>0</v>
      </c>
      <c r="J281" s="230">
        <f>'[1]4'!M256</f>
        <v>0</v>
      </c>
      <c r="K281" s="230">
        <f>'[1]4'!N256</f>
        <v>0</v>
      </c>
      <c r="L281" s="277"/>
      <c r="M281" s="277"/>
      <c r="N281" s="277"/>
      <c r="O281" s="277"/>
      <c r="P281" s="277"/>
      <c r="Q281" s="277"/>
      <c r="R281" s="277"/>
      <c r="S281" s="277"/>
    </row>
    <row r="282" spans="1:19" s="181" customFormat="1" hidden="1">
      <c r="A282" s="228" t="s">
        <v>395</v>
      </c>
      <c r="B282" s="125" t="s">
        <v>396</v>
      </c>
      <c r="C282" s="230">
        <f t="shared" si="10"/>
        <v>0</v>
      </c>
      <c r="D282" s="230">
        <f>'[1]4'!G267</f>
        <v>0</v>
      </c>
      <c r="E282" s="230">
        <f>'[1]4'!H267</f>
        <v>0</v>
      </c>
      <c r="F282" s="230">
        <f>'[1]4'!I267</f>
        <v>0</v>
      </c>
      <c r="G282" s="230">
        <f>'[1]4'!J267</f>
        <v>0</v>
      </c>
      <c r="H282" s="230">
        <f>'[1]4'!K267</f>
        <v>0</v>
      </c>
      <c r="I282" s="230">
        <f>'[1]4'!L267</f>
        <v>0</v>
      </c>
      <c r="J282" s="230">
        <f>'[1]4'!M267</f>
        <v>0</v>
      </c>
      <c r="K282" s="230">
        <f>'[1]4'!N267</f>
        <v>0</v>
      </c>
      <c r="L282" s="277"/>
      <c r="M282" s="277"/>
      <c r="N282" s="277"/>
      <c r="O282" s="277"/>
      <c r="P282" s="277"/>
      <c r="Q282" s="277"/>
      <c r="R282" s="277"/>
      <c r="S282" s="277"/>
    </row>
    <row r="283" spans="1:19" s="181" customFormat="1" hidden="1">
      <c r="A283" s="228" t="s">
        <v>397</v>
      </c>
      <c r="B283" s="125" t="s">
        <v>398</v>
      </c>
      <c r="C283" s="230">
        <f t="shared" si="10"/>
        <v>0</v>
      </c>
      <c r="D283" s="230">
        <f>'[1]4'!G281</f>
        <v>0</v>
      </c>
      <c r="E283" s="230">
        <f>'[1]4'!H281</f>
        <v>0</v>
      </c>
      <c r="F283" s="230">
        <f>'[1]4'!I281</f>
        <v>0</v>
      </c>
      <c r="G283" s="230">
        <f>'[1]4'!J281</f>
        <v>0</v>
      </c>
      <c r="H283" s="230">
        <f>'[1]4'!K281</f>
        <v>0</v>
      </c>
      <c r="I283" s="230">
        <f>'[1]4'!L281</f>
        <v>0</v>
      </c>
      <c r="J283" s="230">
        <f>'[1]4'!M281</f>
        <v>0</v>
      </c>
      <c r="K283" s="230">
        <f>'[1]4'!N281</f>
        <v>0</v>
      </c>
      <c r="L283" s="277"/>
      <c r="M283" s="277"/>
      <c r="N283" s="277"/>
      <c r="O283" s="277"/>
      <c r="P283" s="277"/>
      <c r="Q283" s="277"/>
      <c r="R283" s="277"/>
      <c r="S283" s="277"/>
    </row>
    <row r="284" spans="1:19" s="181" customFormat="1" hidden="1">
      <c r="A284" s="228" t="s">
        <v>399</v>
      </c>
      <c r="B284" s="125" t="s">
        <v>400</v>
      </c>
      <c r="C284" s="230">
        <f t="shared" si="10"/>
        <v>0</v>
      </c>
      <c r="D284" s="230">
        <f>'[1]4'!G294</f>
        <v>0</v>
      </c>
      <c r="E284" s="230">
        <f>'[1]4'!H294</f>
        <v>0</v>
      </c>
      <c r="F284" s="230">
        <f>'[1]4'!I294</f>
        <v>0</v>
      </c>
      <c r="G284" s="230">
        <f>'[1]4'!J294</f>
        <v>0</v>
      </c>
      <c r="H284" s="230">
        <f>'[1]4'!K294</f>
        <v>0</v>
      </c>
      <c r="I284" s="230">
        <f>'[1]4'!L294</f>
        <v>0</v>
      </c>
      <c r="J284" s="230">
        <f>'[1]4'!M294</f>
        <v>0</v>
      </c>
      <c r="K284" s="230">
        <f>'[1]4'!N294</f>
        <v>0</v>
      </c>
      <c r="L284" s="277"/>
      <c r="M284" s="277"/>
      <c r="N284" s="277"/>
      <c r="O284" s="277"/>
      <c r="P284" s="277"/>
      <c r="Q284" s="277"/>
      <c r="R284" s="277"/>
      <c r="S284" s="277"/>
    </row>
    <row r="285" spans="1:19" s="181" customFormat="1" hidden="1">
      <c r="A285" s="228" t="s">
        <v>401</v>
      </c>
      <c r="B285" s="125" t="s">
        <v>402</v>
      </c>
      <c r="C285" s="230">
        <f t="shared" si="10"/>
        <v>0</v>
      </c>
      <c r="D285" s="230">
        <f>'[1]4'!G303</f>
        <v>0</v>
      </c>
      <c r="E285" s="230">
        <f>'[1]4'!H303</f>
        <v>0</v>
      </c>
      <c r="F285" s="230">
        <f>'[1]4'!I303</f>
        <v>0</v>
      </c>
      <c r="G285" s="230">
        <f>'[1]4'!J303</f>
        <v>0</v>
      </c>
      <c r="H285" s="230">
        <f>'[1]4'!K303</f>
        <v>0</v>
      </c>
      <c r="I285" s="230">
        <f>'[1]4'!L303</f>
        <v>0</v>
      </c>
      <c r="J285" s="230">
        <f>'[1]4'!M303</f>
        <v>0</v>
      </c>
      <c r="K285" s="230">
        <f>'[1]4'!N303</f>
        <v>0</v>
      </c>
      <c r="L285" s="277"/>
      <c r="M285" s="277"/>
      <c r="N285" s="277"/>
      <c r="O285" s="277"/>
      <c r="P285" s="277"/>
      <c r="Q285" s="277"/>
      <c r="R285" s="277"/>
      <c r="S285" s="277"/>
    </row>
    <row r="286" spans="1:19" s="181" customFormat="1" hidden="1">
      <c r="A286" s="228" t="s">
        <v>403</v>
      </c>
      <c r="B286" s="125" t="s">
        <v>404</v>
      </c>
      <c r="C286" s="230">
        <f t="shared" si="10"/>
        <v>0</v>
      </c>
      <c r="D286" s="230">
        <f>'[1]4'!G326</f>
        <v>0</v>
      </c>
      <c r="E286" s="230">
        <f>'[1]4'!H326</f>
        <v>0</v>
      </c>
      <c r="F286" s="230">
        <f>'[1]4'!I326</f>
        <v>0</v>
      </c>
      <c r="G286" s="230">
        <f>'[1]4'!J326</f>
        <v>0</v>
      </c>
      <c r="H286" s="230">
        <f>'[1]4'!K326</f>
        <v>0</v>
      </c>
      <c r="I286" s="230">
        <f>'[1]4'!L326</f>
        <v>0</v>
      </c>
      <c r="J286" s="230">
        <f>'[1]4'!M326</f>
        <v>0</v>
      </c>
      <c r="K286" s="230">
        <f>'[1]4'!N326</f>
        <v>0</v>
      </c>
      <c r="L286" s="277"/>
      <c r="M286" s="277"/>
      <c r="N286" s="277"/>
      <c r="O286" s="277"/>
      <c r="P286" s="277"/>
      <c r="Q286" s="277"/>
      <c r="R286" s="277"/>
      <c r="S286" s="277"/>
    </row>
    <row r="287" spans="1:19" s="181" customFormat="1" hidden="1">
      <c r="A287" s="228" t="s">
        <v>405</v>
      </c>
      <c r="B287" s="125" t="s">
        <v>406</v>
      </c>
      <c r="C287" s="230">
        <f t="shared" si="10"/>
        <v>0</v>
      </c>
      <c r="D287" s="230">
        <f>'[1]4'!G333</f>
        <v>0</v>
      </c>
      <c r="E287" s="230">
        <f>'[1]4'!H333</f>
        <v>0</v>
      </c>
      <c r="F287" s="230">
        <f>'[1]4'!I333</f>
        <v>0</v>
      </c>
      <c r="G287" s="230">
        <f>'[1]4'!J333</f>
        <v>0</v>
      </c>
      <c r="H287" s="230">
        <f>'[1]4'!K333</f>
        <v>0</v>
      </c>
      <c r="I287" s="230">
        <f>'[1]4'!L333</f>
        <v>0</v>
      </c>
      <c r="J287" s="230">
        <f>'[1]4'!M333</f>
        <v>0</v>
      </c>
      <c r="K287" s="230">
        <f>'[1]4'!N333</f>
        <v>0</v>
      </c>
      <c r="L287" s="277"/>
      <c r="M287" s="277"/>
      <c r="N287" s="277"/>
      <c r="O287" s="277"/>
      <c r="P287" s="277"/>
      <c r="Q287" s="277"/>
      <c r="R287" s="277"/>
      <c r="S287" s="277"/>
    </row>
    <row r="288" spans="1:19" s="181" customFormat="1" ht="24" hidden="1">
      <c r="A288" s="27">
        <v>324</v>
      </c>
      <c r="B288" s="75" t="s">
        <v>407</v>
      </c>
      <c r="C288" s="80">
        <f t="shared" si="10"/>
        <v>0</v>
      </c>
      <c r="D288" s="80">
        <f>'[1]4'!G359</f>
        <v>0</v>
      </c>
      <c r="E288" s="80">
        <f>'[1]4'!H359</f>
        <v>0</v>
      </c>
      <c r="F288" s="80">
        <f>'[1]4'!I359</f>
        <v>0</v>
      </c>
      <c r="G288" s="80">
        <f>'[1]4'!J359</f>
        <v>0</v>
      </c>
      <c r="H288" s="80">
        <f>'[1]4'!K359</f>
        <v>0</v>
      </c>
      <c r="I288" s="80">
        <f>'[1]4'!L359</f>
        <v>0</v>
      </c>
      <c r="J288" s="80">
        <f>'[1]4'!M359</f>
        <v>0</v>
      </c>
      <c r="K288" s="80">
        <f>'[1]4'!N359</f>
        <v>0</v>
      </c>
      <c r="L288" s="277"/>
      <c r="M288" s="277"/>
      <c r="N288" s="277"/>
      <c r="O288" s="277"/>
      <c r="P288" s="277"/>
      <c r="Q288" s="277"/>
      <c r="R288" s="277"/>
      <c r="S288" s="277"/>
    </row>
    <row r="289" spans="1:19" s="181" customFormat="1" ht="24" hidden="1">
      <c r="A289" s="134" t="s">
        <v>408</v>
      </c>
      <c r="B289" s="125" t="s">
        <v>407</v>
      </c>
      <c r="C289" s="230">
        <f t="shared" si="10"/>
        <v>0</v>
      </c>
      <c r="D289" s="230">
        <f>'[1]4'!G360</f>
        <v>0</v>
      </c>
      <c r="E289" s="230">
        <f>'[1]4'!H360</f>
        <v>0</v>
      </c>
      <c r="F289" s="230">
        <f>'[1]4'!I360</f>
        <v>0</v>
      </c>
      <c r="G289" s="230">
        <f>'[1]4'!J360</f>
        <v>0</v>
      </c>
      <c r="H289" s="230">
        <f>'[1]4'!K360</f>
        <v>0</v>
      </c>
      <c r="I289" s="230">
        <f>'[1]4'!L360</f>
        <v>0</v>
      </c>
      <c r="J289" s="230">
        <f>'[1]4'!M360</f>
        <v>0</v>
      </c>
      <c r="K289" s="230">
        <f>'[1]4'!N360</f>
        <v>0</v>
      </c>
      <c r="L289" s="277"/>
      <c r="M289" s="277"/>
      <c r="N289" s="277"/>
      <c r="O289" s="277"/>
      <c r="P289" s="277"/>
      <c r="Q289" s="277"/>
      <c r="R289" s="277"/>
      <c r="S289" s="277"/>
    </row>
    <row r="290" spans="1:19" s="181" customFormat="1" hidden="1">
      <c r="A290" s="74" t="s">
        <v>409</v>
      </c>
      <c r="B290" s="75" t="s">
        <v>410</v>
      </c>
      <c r="C290" s="77">
        <f t="shared" si="10"/>
        <v>0</v>
      </c>
      <c r="D290" s="77">
        <f>'[1]4'!G365</f>
        <v>0</v>
      </c>
      <c r="E290" s="77">
        <f>'[1]4'!H365</f>
        <v>0</v>
      </c>
      <c r="F290" s="77">
        <f>'[1]4'!I365</f>
        <v>0</v>
      </c>
      <c r="G290" s="77">
        <f>'[1]4'!J365</f>
        <v>0</v>
      </c>
      <c r="H290" s="77">
        <f>'[1]4'!K365</f>
        <v>0</v>
      </c>
      <c r="I290" s="77">
        <f>'[1]4'!L365</f>
        <v>0</v>
      </c>
      <c r="J290" s="77">
        <f>'[1]4'!M365</f>
        <v>0</v>
      </c>
      <c r="K290" s="77">
        <f>'[1]4'!N365</f>
        <v>0</v>
      </c>
      <c r="L290" s="277"/>
      <c r="M290" s="277"/>
      <c r="N290" s="277"/>
      <c r="O290" s="277"/>
      <c r="P290" s="277"/>
      <c r="Q290" s="277"/>
      <c r="R290" s="277"/>
      <c r="S290" s="277"/>
    </row>
    <row r="291" spans="1:19" s="181" customFormat="1" ht="24" hidden="1">
      <c r="A291" s="228" t="s">
        <v>411</v>
      </c>
      <c r="B291" s="125" t="s">
        <v>412</v>
      </c>
      <c r="C291" s="230">
        <f t="shared" si="10"/>
        <v>0</v>
      </c>
      <c r="D291" s="230">
        <f>'[1]4'!G366</f>
        <v>0</v>
      </c>
      <c r="E291" s="230">
        <f>'[1]4'!H366</f>
        <v>0</v>
      </c>
      <c r="F291" s="230">
        <f>'[1]4'!I366</f>
        <v>0</v>
      </c>
      <c r="G291" s="230">
        <f>'[1]4'!J366</f>
        <v>0</v>
      </c>
      <c r="H291" s="230">
        <f>'[1]4'!K366</f>
        <v>0</v>
      </c>
      <c r="I291" s="230">
        <f>'[1]4'!L366</f>
        <v>0</v>
      </c>
      <c r="J291" s="230">
        <f>'[1]4'!M366</f>
        <v>0</v>
      </c>
      <c r="K291" s="230">
        <f>'[1]4'!N366</f>
        <v>0</v>
      </c>
      <c r="L291" s="277"/>
      <c r="M291" s="277"/>
      <c r="N291" s="277"/>
      <c r="O291" s="277"/>
      <c r="P291" s="277"/>
      <c r="Q291" s="277"/>
      <c r="R291" s="277"/>
      <c r="S291" s="277"/>
    </row>
    <row r="292" spans="1:19" s="181" customFormat="1" hidden="1">
      <c r="A292" s="228" t="s">
        <v>413</v>
      </c>
      <c r="B292" s="125" t="s">
        <v>414</v>
      </c>
      <c r="C292" s="230">
        <f t="shared" si="10"/>
        <v>0</v>
      </c>
      <c r="D292" s="230">
        <f>'[1]4'!G375</f>
        <v>0</v>
      </c>
      <c r="E292" s="230">
        <f>'[1]4'!H375</f>
        <v>0</v>
      </c>
      <c r="F292" s="230">
        <f>'[1]4'!I375</f>
        <v>0</v>
      </c>
      <c r="G292" s="230">
        <f>'[1]4'!J375</f>
        <v>0</v>
      </c>
      <c r="H292" s="230">
        <f>'[1]4'!K375</f>
        <v>0</v>
      </c>
      <c r="I292" s="230">
        <f>'[1]4'!L375</f>
        <v>0</v>
      </c>
      <c r="J292" s="230">
        <f>'[1]4'!M375</f>
        <v>0</v>
      </c>
      <c r="K292" s="230">
        <f>'[1]4'!N375</f>
        <v>0</v>
      </c>
      <c r="L292" s="277"/>
      <c r="M292" s="277"/>
      <c r="N292" s="277"/>
      <c r="O292" s="277"/>
      <c r="P292" s="277"/>
      <c r="Q292" s="277"/>
      <c r="R292" s="277"/>
      <c r="S292" s="277"/>
    </row>
    <row r="293" spans="1:19" s="181" customFormat="1" hidden="1">
      <c r="A293" s="228" t="s">
        <v>415</v>
      </c>
      <c r="B293" s="125" t="s">
        <v>416</v>
      </c>
      <c r="C293" s="230">
        <f t="shared" si="10"/>
        <v>0</v>
      </c>
      <c r="D293" s="230">
        <f>'[1]4'!G380</f>
        <v>0</v>
      </c>
      <c r="E293" s="230">
        <f>'[1]4'!H380</f>
        <v>0</v>
      </c>
      <c r="F293" s="230">
        <f>'[1]4'!I380</f>
        <v>0</v>
      </c>
      <c r="G293" s="230">
        <f>'[1]4'!J380</f>
        <v>0</v>
      </c>
      <c r="H293" s="230">
        <f>'[1]4'!K380</f>
        <v>0</v>
      </c>
      <c r="I293" s="230">
        <f>'[1]4'!L380</f>
        <v>0</v>
      </c>
      <c r="J293" s="230">
        <f>'[1]4'!M380</f>
        <v>0</v>
      </c>
      <c r="K293" s="230">
        <f>'[1]4'!N380</f>
        <v>0</v>
      </c>
      <c r="L293" s="277"/>
      <c r="M293" s="277"/>
      <c r="N293" s="277"/>
      <c r="O293" s="277"/>
      <c r="P293" s="277"/>
      <c r="Q293" s="277"/>
      <c r="R293" s="277"/>
      <c r="S293" s="277"/>
    </row>
    <row r="294" spans="1:19" s="181" customFormat="1" hidden="1">
      <c r="A294" s="228" t="s">
        <v>417</v>
      </c>
      <c r="B294" s="125" t="s">
        <v>418</v>
      </c>
      <c r="C294" s="230">
        <f t="shared" si="10"/>
        <v>0</v>
      </c>
      <c r="D294" s="230">
        <f>'[1]4'!G384</f>
        <v>0</v>
      </c>
      <c r="E294" s="230">
        <f>'[1]4'!H384</f>
        <v>0</v>
      </c>
      <c r="F294" s="230">
        <f>'[1]4'!I384</f>
        <v>0</v>
      </c>
      <c r="G294" s="230">
        <f>'[1]4'!J384</f>
        <v>0</v>
      </c>
      <c r="H294" s="230">
        <f>'[1]4'!K384</f>
        <v>0</v>
      </c>
      <c r="I294" s="230">
        <f>'[1]4'!L384</f>
        <v>0</v>
      </c>
      <c r="J294" s="230">
        <f>'[1]4'!M384</f>
        <v>0</v>
      </c>
      <c r="K294" s="230">
        <f>'[1]4'!N384</f>
        <v>0</v>
      </c>
      <c r="L294" s="277"/>
      <c r="M294" s="277"/>
      <c r="N294" s="277"/>
      <c r="O294" s="277"/>
      <c r="P294" s="277"/>
      <c r="Q294" s="277"/>
      <c r="R294" s="277"/>
      <c r="S294" s="277"/>
    </row>
    <row r="295" spans="1:19" s="181" customFormat="1" hidden="1">
      <c r="A295" s="131">
        <v>3295</v>
      </c>
      <c r="B295" s="125" t="s">
        <v>419</v>
      </c>
      <c r="C295" s="233">
        <f t="shared" si="10"/>
        <v>0</v>
      </c>
      <c r="D295" s="233">
        <f>'[1]4'!G391</f>
        <v>0</v>
      </c>
      <c r="E295" s="233">
        <f>'[1]4'!H391</f>
        <v>0</v>
      </c>
      <c r="F295" s="233">
        <f>'[1]4'!I391</f>
        <v>0</v>
      </c>
      <c r="G295" s="233">
        <f>'[1]4'!J391</f>
        <v>0</v>
      </c>
      <c r="H295" s="233">
        <f>'[1]4'!K391</f>
        <v>0</v>
      </c>
      <c r="I295" s="233">
        <f>'[1]4'!L391</f>
        <v>0</v>
      </c>
      <c r="J295" s="233">
        <f>'[1]4'!M391</f>
        <v>0</v>
      </c>
      <c r="K295" s="233">
        <f>'[1]4'!N391</f>
        <v>0</v>
      </c>
      <c r="L295" s="277"/>
      <c r="M295" s="277"/>
      <c r="N295" s="277"/>
      <c r="O295" s="277"/>
      <c r="P295" s="277"/>
      <c r="Q295" s="277"/>
      <c r="R295" s="277"/>
      <c r="S295" s="277"/>
    </row>
    <row r="296" spans="1:19" s="181" customFormat="1" hidden="1">
      <c r="A296" s="131">
        <v>3296</v>
      </c>
      <c r="B296" s="237" t="s">
        <v>420</v>
      </c>
      <c r="C296" s="233">
        <f t="shared" si="10"/>
        <v>0</v>
      </c>
      <c r="D296" s="233">
        <f>'[1]4'!G402</f>
        <v>0</v>
      </c>
      <c r="E296" s="233">
        <f>'[1]4'!H402</f>
        <v>0</v>
      </c>
      <c r="F296" s="233">
        <f>'[1]4'!I402</f>
        <v>0</v>
      </c>
      <c r="G296" s="233">
        <f>'[1]4'!J402</f>
        <v>0</v>
      </c>
      <c r="H296" s="233">
        <f>'[1]4'!K402</f>
        <v>0</v>
      </c>
      <c r="I296" s="233">
        <f>'[1]4'!L402</f>
        <v>0</v>
      </c>
      <c r="J296" s="233">
        <f>'[1]4'!M402</f>
        <v>0</v>
      </c>
      <c r="K296" s="233">
        <f>'[1]4'!N402</f>
        <v>0</v>
      </c>
      <c r="L296" s="277"/>
      <c r="M296" s="277"/>
      <c r="N296" s="277"/>
      <c r="O296" s="277"/>
      <c r="P296" s="277"/>
      <c r="Q296" s="277"/>
      <c r="R296" s="277"/>
      <c r="S296" s="277"/>
    </row>
    <row r="297" spans="1:19" s="181" customFormat="1" hidden="1">
      <c r="A297" s="228" t="s">
        <v>421</v>
      </c>
      <c r="B297" s="125" t="s">
        <v>410</v>
      </c>
      <c r="C297" s="230">
        <f t="shared" si="10"/>
        <v>0</v>
      </c>
      <c r="D297" s="230">
        <f>'[1]4'!G405</f>
        <v>0</v>
      </c>
      <c r="E297" s="230">
        <f>'[1]4'!H405</f>
        <v>0</v>
      </c>
      <c r="F297" s="230">
        <f>'[1]4'!I405</f>
        <v>0</v>
      </c>
      <c r="G297" s="230">
        <f>'[1]4'!J405</f>
        <v>0</v>
      </c>
      <c r="H297" s="230">
        <f>'[1]4'!K405</f>
        <v>0</v>
      </c>
      <c r="I297" s="230">
        <f>'[1]4'!L405</f>
        <v>0</v>
      </c>
      <c r="J297" s="230">
        <f>'[1]4'!M405</f>
        <v>0</v>
      </c>
      <c r="K297" s="230">
        <f>'[1]4'!N405</f>
        <v>0</v>
      </c>
      <c r="L297" s="277"/>
      <c r="M297" s="277"/>
      <c r="N297" s="277"/>
      <c r="O297" s="277"/>
      <c r="P297" s="277"/>
      <c r="Q297" s="277"/>
      <c r="R297" s="277"/>
      <c r="S297" s="277"/>
    </row>
    <row r="298" spans="1:19" s="181" customFormat="1" hidden="1">
      <c r="A298" s="69" t="s">
        <v>422</v>
      </c>
      <c r="B298" s="70" t="s">
        <v>423</v>
      </c>
      <c r="C298" s="72">
        <f t="shared" si="10"/>
        <v>0</v>
      </c>
      <c r="D298" s="72">
        <f>'[1]4'!G424</f>
        <v>0</v>
      </c>
      <c r="E298" s="72">
        <f>'[1]4'!H424</f>
        <v>0</v>
      </c>
      <c r="F298" s="72">
        <f>'[1]4'!I424</f>
        <v>0</v>
      </c>
      <c r="G298" s="72">
        <f>'[1]4'!J424</f>
        <v>0</v>
      </c>
      <c r="H298" s="72">
        <f>'[1]4'!K424</f>
        <v>0</v>
      </c>
      <c r="I298" s="72">
        <f>'[1]4'!L424</f>
        <v>0</v>
      </c>
      <c r="J298" s="72">
        <f>'[1]4'!M424</f>
        <v>0</v>
      </c>
      <c r="K298" s="72">
        <f>'[1]4'!N424</f>
        <v>0</v>
      </c>
      <c r="L298" s="277"/>
      <c r="M298" s="277"/>
      <c r="N298" s="277"/>
      <c r="O298" s="277"/>
      <c r="P298" s="277"/>
      <c r="Q298" s="277"/>
      <c r="R298" s="277"/>
      <c r="S298" s="277"/>
    </row>
    <row r="299" spans="1:19" s="181" customFormat="1" hidden="1">
      <c r="A299" s="74" t="s">
        <v>424</v>
      </c>
      <c r="B299" s="75" t="s">
        <v>425</v>
      </c>
      <c r="C299" s="77">
        <f t="shared" si="10"/>
        <v>0</v>
      </c>
      <c r="D299" s="77">
        <f>'[1]4'!G425</f>
        <v>0</v>
      </c>
      <c r="E299" s="77">
        <f>'[1]4'!H425</f>
        <v>0</v>
      </c>
      <c r="F299" s="77">
        <f>'[1]4'!I425</f>
        <v>0</v>
      </c>
      <c r="G299" s="77">
        <f>'[1]4'!J425</f>
        <v>0</v>
      </c>
      <c r="H299" s="77">
        <f>'[1]4'!K425</f>
        <v>0</v>
      </c>
      <c r="I299" s="77">
        <f>'[1]4'!L425</f>
        <v>0</v>
      </c>
      <c r="J299" s="77">
        <f>'[1]4'!M425</f>
        <v>0</v>
      </c>
      <c r="K299" s="77">
        <f>'[1]4'!N425</f>
        <v>0</v>
      </c>
      <c r="L299" s="277"/>
      <c r="M299" s="277"/>
      <c r="N299" s="277"/>
      <c r="O299" s="277"/>
      <c r="P299" s="277"/>
      <c r="Q299" s="277"/>
      <c r="R299" s="277"/>
      <c r="S299" s="277"/>
    </row>
    <row r="300" spans="1:19" s="181" customFormat="1" ht="24" hidden="1">
      <c r="A300" s="228" t="s">
        <v>426</v>
      </c>
      <c r="B300" s="125" t="s">
        <v>427</v>
      </c>
      <c r="C300" s="230">
        <f t="shared" si="10"/>
        <v>0</v>
      </c>
      <c r="D300" s="230">
        <f>'[1]4'!G426</f>
        <v>0</v>
      </c>
      <c r="E300" s="230">
        <f>'[1]4'!H426</f>
        <v>0</v>
      </c>
      <c r="F300" s="230">
        <f>'[1]4'!I426</f>
        <v>0</v>
      </c>
      <c r="G300" s="230">
        <f>'[1]4'!J426</f>
        <v>0</v>
      </c>
      <c r="H300" s="230">
        <f>'[1]4'!K426</f>
        <v>0</v>
      </c>
      <c r="I300" s="230">
        <f>'[1]4'!L426</f>
        <v>0</v>
      </c>
      <c r="J300" s="230">
        <f>'[1]4'!M426</f>
        <v>0</v>
      </c>
      <c r="K300" s="230">
        <f>'[1]4'!N426</f>
        <v>0</v>
      </c>
      <c r="L300" s="277"/>
      <c r="M300" s="277"/>
      <c r="N300" s="277"/>
      <c r="O300" s="277"/>
      <c r="P300" s="277"/>
      <c r="Q300" s="277"/>
      <c r="R300" s="277"/>
      <c r="S300" s="277"/>
    </row>
    <row r="301" spans="1:19" s="181" customFormat="1" hidden="1">
      <c r="A301" s="228" t="s">
        <v>428</v>
      </c>
      <c r="B301" s="125" t="s">
        <v>429</v>
      </c>
      <c r="C301" s="230">
        <f t="shared" si="10"/>
        <v>0</v>
      </c>
      <c r="D301" s="230">
        <f>'[1]4'!G429</f>
        <v>0</v>
      </c>
      <c r="E301" s="230">
        <f>'[1]4'!H429</f>
        <v>0</v>
      </c>
      <c r="F301" s="230">
        <f>'[1]4'!I429</f>
        <v>0</v>
      </c>
      <c r="G301" s="230">
        <f>'[1]4'!J429</f>
        <v>0</v>
      </c>
      <c r="H301" s="230">
        <f>'[1]4'!K429</f>
        <v>0</v>
      </c>
      <c r="I301" s="230">
        <f>'[1]4'!L429</f>
        <v>0</v>
      </c>
      <c r="J301" s="230">
        <f>'[1]4'!M429</f>
        <v>0</v>
      </c>
      <c r="K301" s="230">
        <f>'[1]4'!N429</f>
        <v>0</v>
      </c>
      <c r="L301" s="277"/>
      <c r="M301" s="277"/>
      <c r="N301" s="277"/>
      <c r="O301" s="277"/>
      <c r="P301" s="277"/>
      <c r="Q301" s="277"/>
      <c r="R301" s="277"/>
      <c r="S301" s="277"/>
    </row>
    <row r="302" spans="1:19" s="181" customFormat="1" ht="24" hidden="1">
      <c r="A302" s="81" t="s">
        <v>430</v>
      </c>
      <c r="B302" s="70" t="s">
        <v>431</v>
      </c>
      <c r="C302" s="83">
        <f t="shared" si="10"/>
        <v>0</v>
      </c>
      <c r="D302" s="83">
        <f>'[1]4'!G438</f>
        <v>0</v>
      </c>
      <c r="E302" s="83">
        <f>'[1]4'!H438</f>
        <v>0</v>
      </c>
      <c r="F302" s="83">
        <f>'[1]4'!I438</f>
        <v>0</v>
      </c>
      <c r="G302" s="83">
        <f>'[1]4'!J438</f>
        <v>0</v>
      </c>
      <c r="H302" s="83">
        <f>'[1]4'!K438</f>
        <v>0</v>
      </c>
      <c r="I302" s="83">
        <f>'[1]4'!L438</f>
        <v>0</v>
      </c>
      <c r="J302" s="83">
        <f>'[1]4'!M438</f>
        <v>0</v>
      </c>
      <c r="K302" s="83">
        <f>'[1]4'!N438</f>
        <v>0</v>
      </c>
      <c r="L302" s="277"/>
      <c r="M302" s="277"/>
      <c r="N302" s="277"/>
      <c r="O302" s="277"/>
      <c r="P302" s="277"/>
      <c r="Q302" s="277"/>
      <c r="R302" s="277"/>
      <c r="S302" s="277"/>
    </row>
    <row r="303" spans="1:19" s="181" customFormat="1" ht="24" hidden="1">
      <c r="A303" s="74" t="s">
        <v>432</v>
      </c>
      <c r="B303" s="75" t="s">
        <v>433</v>
      </c>
      <c r="C303" s="77">
        <f t="shared" si="10"/>
        <v>0</v>
      </c>
      <c r="D303" s="77">
        <f>'[1]4'!G439</f>
        <v>0</v>
      </c>
      <c r="E303" s="77">
        <f>'[1]4'!H439</f>
        <v>0</v>
      </c>
      <c r="F303" s="77">
        <f>'[1]4'!I439</f>
        <v>0</v>
      </c>
      <c r="G303" s="77">
        <f>'[1]4'!J439</f>
        <v>0</v>
      </c>
      <c r="H303" s="77">
        <f>'[1]4'!K439</f>
        <v>0</v>
      </c>
      <c r="I303" s="77">
        <f>'[1]4'!L439</f>
        <v>0</v>
      </c>
      <c r="J303" s="77">
        <f>'[1]4'!M439</f>
        <v>0</v>
      </c>
      <c r="K303" s="77">
        <f>'[1]4'!N439</f>
        <v>0</v>
      </c>
      <c r="L303" s="277"/>
      <c r="M303" s="277"/>
      <c r="N303" s="277"/>
      <c r="O303" s="277"/>
      <c r="P303" s="277"/>
      <c r="Q303" s="277"/>
      <c r="R303" s="277"/>
      <c r="S303" s="277"/>
    </row>
    <row r="304" spans="1:19" s="181" customFormat="1" ht="24" hidden="1">
      <c r="A304" s="228" t="s">
        <v>434</v>
      </c>
      <c r="B304" s="125" t="s">
        <v>435</v>
      </c>
      <c r="C304" s="230">
        <f t="shared" si="10"/>
        <v>0</v>
      </c>
      <c r="D304" s="230">
        <f>'[1]4'!G440</f>
        <v>0</v>
      </c>
      <c r="E304" s="230">
        <f>'[1]4'!H440</f>
        <v>0</v>
      </c>
      <c r="F304" s="230">
        <f>'[1]4'!I440</f>
        <v>0</v>
      </c>
      <c r="G304" s="230">
        <f>'[1]4'!J440</f>
        <v>0</v>
      </c>
      <c r="H304" s="230">
        <f>'[1]4'!K440</f>
        <v>0</v>
      </c>
      <c r="I304" s="230">
        <f>'[1]4'!L440</f>
        <v>0</v>
      </c>
      <c r="J304" s="230">
        <f>'[1]4'!M440</f>
        <v>0</v>
      </c>
      <c r="K304" s="230">
        <f>'[1]4'!N440</f>
        <v>0</v>
      </c>
      <c r="L304" s="277"/>
      <c r="M304" s="277"/>
      <c r="N304" s="277"/>
      <c r="O304" s="277"/>
      <c r="P304" s="277"/>
      <c r="Q304" s="277"/>
      <c r="R304" s="277"/>
      <c r="S304" s="277"/>
    </row>
    <row r="305" spans="1:19" s="181" customFormat="1" ht="24" hidden="1">
      <c r="A305" s="228" t="s">
        <v>436</v>
      </c>
      <c r="B305" s="125" t="s">
        <v>437</v>
      </c>
      <c r="C305" s="230">
        <f t="shared" si="10"/>
        <v>0</v>
      </c>
      <c r="D305" s="230">
        <f>'[1]4'!G445</f>
        <v>0</v>
      </c>
      <c r="E305" s="230">
        <f>'[1]4'!H445</f>
        <v>0</v>
      </c>
      <c r="F305" s="230">
        <f>'[1]4'!I445</f>
        <v>0</v>
      </c>
      <c r="G305" s="230">
        <f>'[1]4'!J445</f>
        <v>0</v>
      </c>
      <c r="H305" s="230">
        <f>'[1]4'!K445</f>
        <v>0</v>
      </c>
      <c r="I305" s="230">
        <f>'[1]4'!L445</f>
        <v>0</v>
      </c>
      <c r="J305" s="230">
        <f>'[1]4'!M445</f>
        <v>0</v>
      </c>
      <c r="K305" s="230">
        <f>'[1]4'!N445</f>
        <v>0</v>
      </c>
      <c r="L305" s="277"/>
      <c r="M305" s="277"/>
      <c r="N305" s="277"/>
      <c r="O305" s="277"/>
      <c r="P305" s="277"/>
      <c r="Q305" s="277"/>
      <c r="R305" s="277"/>
      <c r="S305" s="277"/>
    </row>
    <row r="306" spans="1:19" s="181" customFormat="1" hidden="1">
      <c r="A306" s="84" t="s">
        <v>438</v>
      </c>
      <c r="B306" s="85" t="s">
        <v>439</v>
      </c>
      <c r="C306" s="102">
        <f t="shared" si="10"/>
        <v>0</v>
      </c>
      <c r="D306" s="102">
        <f>'[1]4'!G452</f>
        <v>0</v>
      </c>
      <c r="E306" s="102">
        <f>'[1]4'!H452</f>
        <v>0</v>
      </c>
      <c r="F306" s="102">
        <f>'[1]4'!I452</f>
        <v>0</v>
      </c>
      <c r="G306" s="102">
        <f>'[1]4'!J452</f>
        <v>0</v>
      </c>
      <c r="H306" s="102">
        <f>'[1]4'!K452</f>
        <v>0</v>
      </c>
      <c r="I306" s="102">
        <f>'[1]4'!L452</f>
        <v>0</v>
      </c>
      <c r="J306" s="102">
        <f>'[1]4'!M452</f>
        <v>0</v>
      </c>
      <c r="K306" s="102">
        <f>'[1]4'!N452</f>
        <v>0</v>
      </c>
      <c r="L306" s="277"/>
      <c r="M306" s="277"/>
      <c r="N306" s="277"/>
      <c r="O306" s="277"/>
      <c r="P306" s="277"/>
      <c r="Q306" s="277"/>
      <c r="R306" s="277"/>
      <c r="S306" s="277"/>
    </row>
    <row r="307" spans="1:19" s="181" customFormat="1" ht="24" hidden="1">
      <c r="A307" s="90" t="s">
        <v>440</v>
      </c>
      <c r="B307" s="91" t="s">
        <v>441</v>
      </c>
      <c r="C307" s="93">
        <f t="shared" si="10"/>
        <v>0</v>
      </c>
      <c r="D307" s="93">
        <f>'[1]4'!G453</f>
        <v>0</v>
      </c>
      <c r="E307" s="93">
        <f>'[1]4'!H453</f>
        <v>0</v>
      </c>
      <c r="F307" s="93">
        <f>'[1]4'!I453</f>
        <v>0</v>
      </c>
      <c r="G307" s="93">
        <f>'[1]4'!J453</f>
        <v>0</v>
      </c>
      <c r="H307" s="93">
        <f>'[1]4'!K453</f>
        <v>0</v>
      </c>
      <c r="I307" s="93">
        <f>'[1]4'!L453</f>
        <v>0</v>
      </c>
      <c r="J307" s="93">
        <f>'[1]4'!M453</f>
        <v>0</v>
      </c>
      <c r="K307" s="93">
        <f>'[1]4'!N453</f>
        <v>0</v>
      </c>
      <c r="L307" s="277"/>
      <c r="M307" s="277"/>
      <c r="N307" s="277"/>
      <c r="O307" s="277"/>
      <c r="P307" s="277"/>
      <c r="Q307" s="277"/>
      <c r="R307" s="277"/>
      <c r="S307" s="277"/>
    </row>
    <row r="308" spans="1:19" s="181" customFormat="1" hidden="1">
      <c r="A308" s="94" t="s">
        <v>442</v>
      </c>
      <c r="B308" s="95" t="s">
        <v>443</v>
      </c>
      <c r="C308" s="97">
        <f t="shared" si="10"/>
        <v>0</v>
      </c>
      <c r="D308" s="97">
        <f>'[1]4'!G454</f>
        <v>0</v>
      </c>
      <c r="E308" s="97">
        <f>'[1]4'!H454</f>
        <v>0</v>
      </c>
      <c r="F308" s="97">
        <f>'[1]4'!I454</f>
        <v>0</v>
      </c>
      <c r="G308" s="97">
        <f>'[1]4'!J454</f>
        <v>0</v>
      </c>
      <c r="H308" s="97">
        <f>'[1]4'!K454</f>
        <v>0</v>
      </c>
      <c r="I308" s="97">
        <f>'[1]4'!L454</f>
        <v>0</v>
      </c>
      <c r="J308" s="97">
        <f>'[1]4'!M454</f>
        <v>0</v>
      </c>
      <c r="K308" s="97">
        <f>'[1]4'!N454</f>
        <v>0</v>
      </c>
      <c r="L308" s="277"/>
      <c r="M308" s="277"/>
      <c r="N308" s="277"/>
      <c r="O308" s="277"/>
      <c r="P308" s="277"/>
      <c r="Q308" s="277"/>
      <c r="R308" s="277"/>
      <c r="S308" s="277"/>
    </row>
    <row r="309" spans="1:19" s="181" customFormat="1" hidden="1">
      <c r="A309" s="238" t="s">
        <v>444</v>
      </c>
      <c r="B309" s="239" t="s">
        <v>232</v>
      </c>
      <c r="C309" s="241">
        <f t="shared" si="10"/>
        <v>0</v>
      </c>
      <c r="D309" s="241">
        <f>'[1]4'!G455</f>
        <v>0</v>
      </c>
      <c r="E309" s="241">
        <f>'[1]4'!H455</f>
        <v>0</v>
      </c>
      <c r="F309" s="241">
        <f>'[1]4'!I455</f>
        <v>0</v>
      </c>
      <c r="G309" s="241">
        <f>'[1]4'!J455</f>
        <v>0</v>
      </c>
      <c r="H309" s="241">
        <f>'[1]4'!K455</f>
        <v>0</v>
      </c>
      <c r="I309" s="241">
        <f>'[1]4'!L455</f>
        <v>0</v>
      </c>
      <c r="J309" s="241">
        <f>'[1]4'!M455</f>
        <v>0</v>
      </c>
      <c r="K309" s="241">
        <f>'[1]4'!N455</f>
        <v>0</v>
      </c>
      <c r="L309" s="277"/>
      <c r="M309" s="277"/>
      <c r="N309" s="277"/>
      <c r="O309" s="277"/>
      <c r="P309" s="277"/>
      <c r="Q309" s="277"/>
      <c r="R309" s="277"/>
      <c r="S309" s="277"/>
    </row>
    <row r="310" spans="1:19" s="181" customFormat="1" hidden="1">
      <c r="A310" s="238" t="s">
        <v>445</v>
      </c>
      <c r="B310" s="239" t="s">
        <v>240</v>
      </c>
      <c r="C310" s="241">
        <f t="shared" si="10"/>
        <v>0</v>
      </c>
      <c r="D310" s="241">
        <f>'[1]4'!G462</f>
        <v>0</v>
      </c>
      <c r="E310" s="241">
        <f>'[1]4'!H462</f>
        <v>0</v>
      </c>
      <c r="F310" s="241">
        <f>'[1]4'!I462</f>
        <v>0</v>
      </c>
      <c r="G310" s="241">
        <f>'[1]4'!J462</f>
        <v>0</v>
      </c>
      <c r="H310" s="241">
        <f>'[1]4'!K462</f>
        <v>0</v>
      </c>
      <c r="I310" s="241">
        <f>'[1]4'!L462</f>
        <v>0</v>
      </c>
      <c r="J310" s="241">
        <f>'[1]4'!M462</f>
        <v>0</v>
      </c>
      <c r="K310" s="241">
        <f>'[1]4'!N462</f>
        <v>0</v>
      </c>
      <c r="L310" s="277"/>
      <c r="M310" s="277"/>
      <c r="N310" s="277"/>
      <c r="O310" s="277"/>
      <c r="P310" s="277"/>
      <c r="Q310" s="277"/>
      <c r="R310" s="277"/>
      <c r="S310" s="277"/>
    </row>
    <row r="311" spans="1:19" s="181" customFormat="1" hidden="1">
      <c r="A311" s="238" t="s">
        <v>446</v>
      </c>
      <c r="B311" s="239" t="s">
        <v>250</v>
      </c>
      <c r="C311" s="241">
        <f t="shared" si="10"/>
        <v>0</v>
      </c>
      <c r="D311" s="241">
        <f>'[1]4'!G471</f>
        <v>0</v>
      </c>
      <c r="E311" s="241">
        <f>'[1]4'!H471</f>
        <v>0</v>
      </c>
      <c r="F311" s="241">
        <f>'[1]4'!I471</f>
        <v>0</v>
      </c>
      <c r="G311" s="241">
        <f>'[1]4'!J471</f>
        <v>0</v>
      </c>
      <c r="H311" s="241">
        <f>'[1]4'!K471</f>
        <v>0</v>
      </c>
      <c r="I311" s="241">
        <f>'[1]4'!L471</f>
        <v>0</v>
      </c>
      <c r="J311" s="241">
        <f>'[1]4'!M471</f>
        <v>0</v>
      </c>
      <c r="K311" s="241">
        <f>'[1]4'!N471</f>
        <v>0</v>
      </c>
      <c r="L311" s="277"/>
      <c r="M311" s="277"/>
      <c r="N311" s="277"/>
      <c r="O311" s="277"/>
      <c r="P311" s="277"/>
      <c r="Q311" s="277"/>
      <c r="R311" s="277"/>
      <c r="S311" s="277"/>
    </row>
    <row r="312" spans="1:19" s="181" customFormat="1" hidden="1">
      <c r="A312" s="238" t="s">
        <v>447</v>
      </c>
      <c r="B312" s="239" t="s">
        <v>260</v>
      </c>
      <c r="C312" s="241">
        <f t="shared" si="10"/>
        <v>0</v>
      </c>
      <c r="D312" s="241">
        <f>'[1]4'!G482</f>
        <v>0</v>
      </c>
      <c r="E312" s="241">
        <f>'[1]4'!H482</f>
        <v>0</v>
      </c>
      <c r="F312" s="241">
        <f>'[1]4'!I482</f>
        <v>0</v>
      </c>
      <c r="G312" s="241">
        <f>'[1]4'!J482</f>
        <v>0</v>
      </c>
      <c r="H312" s="241">
        <f>'[1]4'!K482</f>
        <v>0</v>
      </c>
      <c r="I312" s="241">
        <f>'[1]4'!L482</f>
        <v>0</v>
      </c>
      <c r="J312" s="241">
        <f>'[1]4'!M482</f>
        <v>0</v>
      </c>
      <c r="K312" s="241">
        <f>'[1]4'!N482</f>
        <v>0</v>
      </c>
      <c r="L312" s="277"/>
      <c r="M312" s="277"/>
      <c r="N312" s="277"/>
      <c r="O312" s="277"/>
      <c r="P312" s="277"/>
      <c r="Q312" s="277"/>
      <c r="R312" s="277"/>
      <c r="S312" s="277"/>
    </row>
    <row r="313" spans="1:19" s="181" customFormat="1" hidden="1">
      <c r="A313" s="238" t="s">
        <v>448</v>
      </c>
      <c r="B313" s="239" t="s">
        <v>266</v>
      </c>
      <c r="C313" s="241">
        <f t="shared" si="10"/>
        <v>0</v>
      </c>
      <c r="D313" s="241">
        <f>'[1]4'!G487</f>
        <v>0</v>
      </c>
      <c r="E313" s="241">
        <f>'[1]4'!H487</f>
        <v>0</v>
      </c>
      <c r="F313" s="241">
        <f>'[1]4'!I487</f>
        <v>0</v>
      </c>
      <c r="G313" s="241">
        <f>'[1]4'!J487</f>
        <v>0</v>
      </c>
      <c r="H313" s="241">
        <f>'[1]4'!K487</f>
        <v>0</v>
      </c>
      <c r="I313" s="241">
        <f>'[1]4'!L487</f>
        <v>0</v>
      </c>
      <c r="J313" s="241">
        <f>'[1]4'!M487</f>
        <v>0</v>
      </c>
      <c r="K313" s="241">
        <f>'[1]4'!N487</f>
        <v>0</v>
      </c>
      <c r="L313" s="277"/>
      <c r="M313" s="277"/>
      <c r="N313" s="277"/>
      <c r="O313" s="277"/>
      <c r="P313" s="277"/>
      <c r="Q313" s="277"/>
      <c r="R313" s="277"/>
      <c r="S313" s="277"/>
    </row>
    <row r="314" spans="1:19" s="181" customFormat="1" hidden="1">
      <c r="A314" s="238" t="s">
        <v>449</v>
      </c>
      <c r="B314" s="239" t="s">
        <v>276</v>
      </c>
      <c r="C314" s="241">
        <f t="shared" si="10"/>
        <v>0</v>
      </c>
      <c r="D314" s="241">
        <f>'[1]4'!G496</f>
        <v>0</v>
      </c>
      <c r="E314" s="241">
        <f>'[1]4'!H496</f>
        <v>0</v>
      </c>
      <c r="F314" s="241">
        <f>'[1]4'!I496</f>
        <v>0</v>
      </c>
      <c r="G314" s="241">
        <f>'[1]4'!J496</f>
        <v>0</v>
      </c>
      <c r="H314" s="241">
        <f>'[1]4'!K496</f>
        <v>0</v>
      </c>
      <c r="I314" s="241">
        <f>'[1]4'!L496</f>
        <v>0</v>
      </c>
      <c r="J314" s="241">
        <f>'[1]4'!M496</f>
        <v>0</v>
      </c>
      <c r="K314" s="241">
        <f>'[1]4'!N496</f>
        <v>0</v>
      </c>
      <c r="L314" s="277"/>
      <c r="M314" s="277"/>
      <c r="N314" s="277"/>
      <c r="O314" s="277"/>
      <c r="P314" s="277"/>
      <c r="Q314" s="277"/>
      <c r="R314" s="277"/>
      <c r="S314" s="277"/>
    </row>
    <row r="315" spans="1:19" s="181" customFormat="1" ht="24" hidden="1">
      <c r="A315" s="238" t="s">
        <v>450</v>
      </c>
      <c r="B315" s="239" t="s">
        <v>282</v>
      </c>
      <c r="C315" s="241">
        <f t="shared" si="10"/>
        <v>0</v>
      </c>
      <c r="D315" s="241">
        <f>'[1]4'!G505</f>
        <v>0</v>
      </c>
      <c r="E315" s="241">
        <f>'[1]4'!H505</f>
        <v>0</v>
      </c>
      <c r="F315" s="241">
        <f>'[1]4'!I505</f>
        <v>0</v>
      </c>
      <c r="G315" s="241">
        <f>'[1]4'!J505</f>
        <v>0</v>
      </c>
      <c r="H315" s="241">
        <f>'[1]4'!K505</f>
        <v>0</v>
      </c>
      <c r="I315" s="241">
        <f>'[1]4'!L505</f>
        <v>0</v>
      </c>
      <c r="J315" s="241">
        <f>'[1]4'!M505</f>
        <v>0</v>
      </c>
      <c r="K315" s="241">
        <f>'[1]4'!N505</f>
        <v>0</v>
      </c>
      <c r="L315" s="277"/>
      <c r="M315" s="277"/>
      <c r="N315" s="277"/>
      <c r="O315" s="277"/>
      <c r="P315" s="277"/>
      <c r="Q315" s="277"/>
      <c r="R315" s="277"/>
      <c r="S315" s="277"/>
    </row>
    <row r="316" spans="1:19" s="181" customFormat="1" hidden="1">
      <c r="A316" s="94" t="s">
        <v>451</v>
      </c>
      <c r="B316" s="95" t="s">
        <v>452</v>
      </c>
      <c r="C316" s="97">
        <f t="shared" si="10"/>
        <v>0</v>
      </c>
      <c r="D316" s="97">
        <f>'[1]4'!G528</f>
        <v>0</v>
      </c>
      <c r="E316" s="97">
        <f>'[1]4'!H528</f>
        <v>0</v>
      </c>
      <c r="F316" s="97">
        <f>'[1]4'!I528</f>
        <v>0</v>
      </c>
      <c r="G316" s="97">
        <f>'[1]4'!J528</f>
        <v>0</v>
      </c>
      <c r="H316" s="97">
        <f>'[1]4'!K528</f>
        <v>0</v>
      </c>
      <c r="I316" s="97">
        <f>'[1]4'!L528</f>
        <v>0</v>
      </c>
      <c r="J316" s="97">
        <f>'[1]4'!M528</f>
        <v>0</v>
      </c>
      <c r="K316" s="97">
        <f>'[1]4'!N528</f>
        <v>0</v>
      </c>
      <c r="L316" s="277"/>
      <c r="M316" s="277"/>
      <c r="N316" s="277"/>
      <c r="O316" s="277"/>
      <c r="P316" s="277"/>
      <c r="Q316" s="277"/>
      <c r="R316" s="277"/>
      <c r="S316" s="277"/>
    </row>
    <row r="317" spans="1:19" s="181" customFormat="1" hidden="1">
      <c r="A317" s="238" t="s">
        <v>453</v>
      </c>
      <c r="B317" s="239" t="s">
        <v>292</v>
      </c>
      <c r="C317" s="241">
        <f t="shared" si="10"/>
        <v>0</v>
      </c>
      <c r="D317" s="241">
        <f>'[1]4'!G529</f>
        <v>0</v>
      </c>
      <c r="E317" s="241">
        <f>'[1]4'!H529</f>
        <v>0</v>
      </c>
      <c r="F317" s="241">
        <f>'[1]4'!I529</f>
        <v>0</v>
      </c>
      <c r="G317" s="241">
        <f>'[1]4'!J529</f>
        <v>0</v>
      </c>
      <c r="H317" s="241">
        <f>'[1]4'!K529</f>
        <v>0</v>
      </c>
      <c r="I317" s="241">
        <f>'[1]4'!L529</f>
        <v>0</v>
      </c>
      <c r="J317" s="241">
        <f>'[1]4'!M529</f>
        <v>0</v>
      </c>
      <c r="K317" s="241">
        <f>'[1]4'!N529</f>
        <v>0</v>
      </c>
      <c r="L317" s="277"/>
      <c r="M317" s="277"/>
      <c r="N317" s="277"/>
      <c r="O317" s="277"/>
      <c r="P317" s="277"/>
      <c r="Q317" s="277"/>
      <c r="R317" s="277"/>
      <c r="S317" s="277"/>
    </row>
    <row r="318" spans="1:19" s="181" customFormat="1" ht="24" hidden="1">
      <c r="A318" s="27">
        <v>424</v>
      </c>
      <c r="B318" s="95" t="s">
        <v>454</v>
      </c>
      <c r="C318" s="80">
        <f t="shared" si="10"/>
        <v>0</v>
      </c>
      <c r="D318" s="80">
        <f>'[1]4'!G540</f>
        <v>0</v>
      </c>
      <c r="E318" s="80">
        <f>'[1]4'!H540</f>
        <v>0</v>
      </c>
      <c r="F318" s="80">
        <f>'[1]4'!I540</f>
        <v>0</v>
      </c>
      <c r="G318" s="80">
        <f>'[1]4'!J540</f>
        <v>0</v>
      </c>
      <c r="H318" s="80">
        <f>'[1]4'!K540</f>
        <v>0</v>
      </c>
      <c r="I318" s="80">
        <f>'[1]4'!L540</f>
        <v>0</v>
      </c>
      <c r="J318" s="80">
        <f>'[1]4'!M540</f>
        <v>0</v>
      </c>
      <c r="K318" s="80">
        <f>'[1]4'!N540</f>
        <v>0</v>
      </c>
      <c r="L318" s="277"/>
      <c r="M318" s="277"/>
      <c r="N318" s="277"/>
      <c r="O318" s="277"/>
      <c r="P318" s="277"/>
      <c r="Q318" s="277"/>
      <c r="R318" s="277"/>
      <c r="S318" s="277"/>
    </row>
    <row r="319" spans="1:19" s="181" customFormat="1" hidden="1">
      <c r="A319" s="138">
        <v>4241</v>
      </c>
      <c r="B319" s="242" t="s">
        <v>306</v>
      </c>
      <c r="C319" s="244">
        <f t="shared" si="10"/>
        <v>0</v>
      </c>
      <c r="D319" s="244">
        <f>'[1]4'!G541</f>
        <v>0</v>
      </c>
      <c r="E319" s="244">
        <f>'[1]4'!H541</f>
        <v>0</v>
      </c>
      <c r="F319" s="244">
        <f>'[1]4'!I541</f>
        <v>0</v>
      </c>
      <c r="G319" s="244">
        <f>'[1]4'!J541</f>
        <v>0</v>
      </c>
      <c r="H319" s="244">
        <f>'[1]4'!K541</f>
        <v>0</v>
      </c>
      <c r="I319" s="244">
        <f>'[1]4'!L541</f>
        <v>0</v>
      </c>
      <c r="J319" s="244">
        <f>'[1]4'!M541</f>
        <v>0</v>
      </c>
      <c r="K319" s="244">
        <f>'[1]4'!N541</f>
        <v>0</v>
      </c>
      <c r="L319" s="277"/>
      <c r="M319" s="277"/>
      <c r="N319" s="277"/>
      <c r="O319" s="277"/>
      <c r="P319" s="277"/>
      <c r="Q319" s="277"/>
      <c r="R319" s="277"/>
      <c r="S319" s="277"/>
    </row>
    <row r="320" spans="1:19" s="181" customFormat="1" hidden="1">
      <c r="A320" s="94">
        <v>426</v>
      </c>
      <c r="B320" s="95" t="s">
        <v>455</v>
      </c>
      <c r="C320" s="97">
        <f t="shared" si="10"/>
        <v>0</v>
      </c>
      <c r="D320" s="97">
        <f>'[1]4'!G545</f>
        <v>0</v>
      </c>
      <c r="E320" s="97">
        <f>'[1]4'!H545</f>
        <v>0</v>
      </c>
      <c r="F320" s="97">
        <f>'[1]4'!I545</f>
        <v>0</v>
      </c>
      <c r="G320" s="97">
        <f>'[1]4'!J545</f>
        <v>0</v>
      </c>
      <c r="H320" s="97">
        <f>'[1]4'!K545</f>
        <v>0</v>
      </c>
      <c r="I320" s="97">
        <f>'[1]4'!L545</f>
        <v>0</v>
      </c>
      <c r="J320" s="97">
        <f>'[1]4'!M545</f>
        <v>0</v>
      </c>
      <c r="K320" s="97">
        <f>'[1]4'!N545</f>
        <v>0</v>
      </c>
      <c r="L320" s="277"/>
      <c r="M320" s="277"/>
      <c r="N320" s="277"/>
      <c r="O320" s="277"/>
      <c r="P320" s="277"/>
      <c r="Q320" s="277"/>
      <c r="R320" s="277"/>
      <c r="S320" s="277"/>
    </row>
    <row r="321" spans="1:19" s="181" customFormat="1" hidden="1">
      <c r="A321" s="238">
        <v>4262</v>
      </c>
      <c r="B321" s="239" t="s">
        <v>312</v>
      </c>
      <c r="C321" s="241">
        <f t="shared" si="10"/>
        <v>0</v>
      </c>
      <c r="D321" s="241">
        <f>'[1]4'!G546</f>
        <v>0</v>
      </c>
      <c r="E321" s="241">
        <f>'[1]4'!H546</f>
        <v>0</v>
      </c>
      <c r="F321" s="241">
        <f>'[1]4'!I546</f>
        <v>0</v>
      </c>
      <c r="G321" s="241">
        <f>'[1]4'!J546</f>
        <v>0</v>
      </c>
      <c r="H321" s="241">
        <f>'[1]4'!K546</f>
        <v>0</v>
      </c>
      <c r="I321" s="241">
        <f>'[1]4'!L546</f>
        <v>0</v>
      </c>
      <c r="J321" s="241">
        <f>'[1]4'!M546</f>
        <v>0</v>
      </c>
      <c r="K321" s="241">
        <f>'[1]4'!N546</f>
        <v>0</v>
      </c>
      <c r="L321" s="277"/>
      <c r="M321" s="277"/>
      <c r="N321" s="277"/>
      <c r="O321" s="277"/>
      <c r="P321" s="277"/>
      <c r="Q321" s="277"/>
      <c r="R321" s="277"/>
      <c r="S321" s="277"/>
    </row>
    <row r="322" spans="1:19" s="181" customFormat="1" ht="24" hidden="1">
      <c r="A322" s="238">
        <v>4264</v>
      </c>
      <c r="B322" s="239" t="s">
        <v>315</v>
      </c>
      <c r="C322" s="241">
        <f t="shared" si="10"/>
        <v>0</v>
      </c>
      <c r="D322" s="241">
        <f>'[1]4'!G549</f>
        <v>0</v>
      </c>
      <c r="E322" s="241">
        <f>'[1]4'!H549</f>
        <v>0</v>
      </c>
      <c r="F322" s="241">
        <f>'[1]4'!I549</f>
        <v>0</v>
      </c>
      <c r="G322" s="241">
        <f>'[1]4'!J549</f>
        <v>0</v>
      </c>
      <c r="H322" s="241">
        <f>'[1]4'!K549</f>
        <v>0</v>
      </c>
      <c r="I322" s="241">
        <f>'[1]4'!L549</f>
        <v>0</v>
      </c>
      <c r="J322" s="241">
        <f>'[1]4'!M549</f>
        <v>0</v>
      </c>
      <c r="K322" s="241">
        <f>'[1]4'!N549</f>
        <v>0</v>
      </c>
      <c r="L322" s="277"/>
      <c r="M322" s="277"/>
      <c r="N322" s="277"/>
      <c r="O322" s="277"/>
      <c r="P322" s="277"/>
      <c r="Q322" s="277"/>
      <c r="R322" s="277"/>
      <c r="S322" s="277"/>
    </row>
    <row r="323" spans="1:19" s="181" customFormat="1" ht="24" hidden="1">
      <c r="A323" s="90" t="s">
        <v>456</v>
      </c>
      <c r="B323" s="91" t="s">
        <v>457</v>
      </c>
      <c r="C323" s="93">
        <f t="shared" si="10"/>
        <v>0</v>
      </c>
      <c r="D323" s="93">
        <f>'[1]4'!G552</f>
        <v>0</v>
      </c>
      <c r="E323" s="93">
        <f>'[1]4'!H552</f>
        <v>0</v>
      </c>
      <c r="F323" s="93">
        <f>'[1]4'!I552</f>
        <v>0</v>
      </c>
      <c r="G323" s="93">
        <f>'[1]4'!J552</f>
        <v>0</v>
      </c>
      <c r="H323" s="93">
        <f>'[1]4'!K552</f>
        <v>0</v>
      </c>
      <c r="I323" s="93">
        <f>'[1]4'!L552</f>
        <v>0</v>
      </c>
      <c r="J323" s="93">
        <f>'[1]4'!M552</f>
        <v>0</v>
      </c>
      <c r="K323" s="93">
        <f>'[1]4'!N552</f>
        <v>0</v>
      </c>
      <c r="L323" s="277"/>
      <c r="M323" s="277"/>
      <c r="N323" s="277"/>
      <c r="O323" s="277"/>
      <c r="P323" s="277"/>
      <c r="Q323" s="277"/>
      <c r="R323" s="277"/>
      <c r="S323" s="277"/>
    </row>
    <row r="324" spans="1:19" s="181" customFormat="1" ht="24" hidden="1">
      <c r="A324" s="94" t="s">
        <v>458</v>
      </c>
      <c r="B324" s="95" t="s">
        <v>459</v>
      </c>
      <c r="C324" s="97">
        <f t="shared" si="10"/>
        <v>0</v>
      </c>
      <c r="D324" s="97">
        <f>'[1]4'!G553</f>
        <v>0</v>
      </c>
      <c r="E324" s="97">
        <f>'[1]4'!H553</f>
        <v>0</v>
      </c>
      <c r="F324" s="97">
        <f>'[1]4'!I553</f>
        <v>0</v>
      </c>
      <c r="G324" s="97">
        <f>'[1]4'!J553</f>
        <v>0</v>
      </c>
      <c r="H324" s="97">
        <f>'[1]4'!K553</f>
        <v>0</v>
      </c>
      <c r="I324" s="97">
        <f>'[1]4'!L553</f>
        <v>0</v>
      </c>
      <c r="J324" s="97">
        <f>'[1]4'!M553</f>
        <v>0</v>
      </c>
      <c r="K324" s="97">
        <f>'[1]4'!N553</f>
        <v>0</v>
      </c>
      <c r="L324" s="277"/>
      <c r="M324" s="277"/>
      <c r="N324" s="277"/>
      <c r="O324" s="277"/>
      <c r="P324" s="277"/>
      <c r="Q324" s="277"/>
      <c r="R324" s="277"/>
      <c r="S324" s="277"/>
    </row>
    <row r="325" spans="1:19" s="181" customFormat="1" ht="24" hidden="1">
      <c r="A325" s="238" t="s">
        <v>460</v>
      </c>
      <c r="B325" s="239" t="s">
        <v>459</v>
      </c>
      <c r="C325" s="241">
        <f t="shared" si="10"/>
        <v>0</v>
      </c>
      <c r="D325" s="241">
        <f>'[1]4'!G554</f>
        <v>0</v>
      </c>
      <c r="E325" s="241">
        <f>'[1]4'!H554</f>
        <v>0</v>
      </c>
      <c r="F325" s="241">
        <f>'[1]4'!I554</f>
        <v>0</v>
      </c>
      <c r="G325" s="241">
        <f>'[1]4'!J554</f>
        <v>0</v>
      </c>
      <c r="H325" s="241">
        <f>'[1]4'!K554</f>
        <v>0</v>
      </c>
      <c r="I325" s="241">
        <f>'[1]4'!L554</f>
        <v>0</v>
      </c>
      <c r="J325" s="241">
        <f>'[1]4'!M554</f>
        <v>0</v>
      </c>
      <c r="K325" s="241">
        <f>'[1]4'!N554</f>
        <v>0</v>
      </c>
      <c r="L325" s="277"/>
      <c r="M325" s="277"/>
      <c r="N325" s="277"/>
      <c r="O325" s="277"/>
      <c r="P325" s="277"/>
      <c r="Q325" s="277"/>
      <c r="R325" s="277"/>
      <c r="S325" s="277"/>
    </row>
    <row r="326" spans="1:19" s="181" customFormat="1" ht="24" hidden="1">
      <c r="A326" s="94" t="s">
        <v>461</v>
      </c>
      <c r="B326" s="95" t="s">
        <v>462</v>
      </c>
      <c r="C326" s="97">
        <f t="shared" ref="C326:C389" si="11">SUM(D326:J326)</f>
        <v>0</v>
      </c>
      <c r="D326" s="97">
        <f>'[1]4'!G557</f>
        <v>0</v>
      </c>
      <c r="E326" s="97">
        <f>'[1]4'!H557</f>
        <v>0</v>
      </c>
      <c r="F326" s="97">
        <f>'[1]4'!I557</f>
        <v>0</v>
      </c>
      <c r="G326" s="97">
        <f>'[1]4'!J557</f>
        <v>0</v>
      </c>
      <c r="H326" s="97">
        <f>'[1]4'!K557</f>
        <v>0</v>
      </c>
      <c r="I326" s="97">
        <f>'[1]4'!L557</f>
        <v>0</v>
      </c>
      <c r="J326" s="97">
        <f>'[1]4'!M557</f>
        <v>0</v>
      </c>
      <c r="K326" s="97">
        <f>'[1]4'!N557</f>
        <v>0</v>
      </c>
      <c r="L326" s="277"/>
      <c r="M326" s="277"/>
      <c r="N326" s="277"/>
      <c r="O326" s="277"/>
      <c r="P326" s="277"/>
      <c r="Q326" s="277"/>
      <c r="R326" s="277"/>
      <c r="S326" s="277"/>
    </row>
    <row r="327" spans="1:19" s="181" customFormat="1" ht="24" hidden="1">
      <c r="A327" s="238" t="s">
        <v>463</v>
      </c>
      <c r="B327" s="239" t="s">
        <v>462</v>
      </c>
      <c r="C327" s="241">
        <f t="shared" si="11"/>
        <v>0</v>
      </c>
      <c r="D327" s="241">
        <f>'[1]4'!G558</f>
        <v>0</v>
      </c>
      <c r="E327" s="241">
        <f>'[1]4'!H558</f>
        <v>0</v>
      </c>
      <c r="F327" s="241">
        <f>'[1]4'!I558</f>
        <v>0</v>
      </c>
      <c r="G327" s="241">
        <f>'[1]4'!J558</f>
        <v>0</v>
      </c>
      <c r="H327" s="241">
        <f>'[1]4'!K558</f>
        <v>0</v>
      </c>
      <c r="I327" s="241">
        <f>'[1]4'!L558</f>
        <v>0</v>
      </c>
      <c r="J327" s="241">
        <f>'[1]4'!M558</f>
        <v>0</v>
      </c>
      <c r="K327" s="241">
        <f>'[1]4'!N558</f>
        <v>0</v>
      </c>
      <c r="L327" s="277"/>
      <c r="M327" s="277"/>
      <c r="N327" s="277"/>
      <c r="O327" s="277"/>
      <c r="P327" s="277"/>
      <c r="Q327" s="277"/>
      <c r="R327" s="277"/>
      <c r="S327" s="277"/>
    </row>
    <row r="328" spans="1:19" s="181" customFormat="1" ht="24" hidden="1">
      <c r="A328" s="94" t="s">
        <v>464</v>
      </c>
      <c r="B328" s="95" t="s">
        <v>465</v>
      </c>
      <c r="C328" s="97">
        <f t="shared" si="11"/>
        <v>0</v>
      </c>
      <c r="D328" s="97">
        <f>'[1]4'!G561</f>
        <v>0</v>
      </c>
      <c r="E328" s="97">
        <f>'[1]4'!H561</f>
        <v>0</v>
      </c>
      <c r="F328" s="97">
        <f>'[1]4'!I561</f>
        <v>0</v>
      </c>
      <c r="G328" s="97">
        <f>'[1]4'!J561</f>
        <v>0</v>
      </c>
      <c r="H328" s="97">
        <f>'[1]4'!K561</f>
        <v>0</v>
      </c>
      <c r="I328" s="97">
        <f>'[1]4'!L561</f>
        <v>0</v>
      </c>
      <c r="J328" s="97">
        <f>'[1]4'!M561</f>
        <v>0</v>
      </c>
      <c r="K328" s="97">
        <f>'[1]4'!N561</f>
        <v>0</v>
      </c>
      <c r="L328" s="277"/>
      <c r="M328" s="277"/>
      <c r="N328" s="277"/>
      <c r="O328" s="277"/>
      <c r="P328" s="277"/>
      <c r="Q328" s="277"/>
      <c r="R328" s="277"/>
      <c r="S328" s="277"/>
    </row>
    <row r="329" spans="1:19" s="181" customFormat="1" ht="24" hidden="1">
      <c r="A329" s="238" t="s">
        <v>466</v>
      </c>
      <c r="B329" s="239" t="s">
        <v>465</v>
      </c>
      <c r="C329" s="241">
        <f t="shared" si="11"/>
        <v>0</v>
      </c>
      <c r="D329" s="241">
        <f>'[1]4'!G562</f>
        <v>0</v>
      </c>
      <c r="E329" s="241">
        <f>'[1]4'!H562</f>
        <v>0</v>
      </c>
      <c r="F329" s="241">
        <f>'[1]4'!I562</f>
        <v>0</v>
      </c>
      <c r="G329" s="241">
        <f>'[1]4'!J562</f>
        <v>0</v>
      </c>
      <c r="H329" s="241">
        <f>'[1]4'!K562</f>
        <v>0</v>
      </c>
      <c r="I329" s="241">
        <f>'[1]4'!L562</f>
        <v>0</v>
      </c>
      <c r="J329" s="241">
        <f>'[1]4'!M562</f>
        <v>0</v>
      </c>
      <c r="K329" s="241">
        <f>'[1]4'!N562</f>
        <v>0</v>
      </c>
      <c r="L329" s="277"/>
      <c r="M329" s="277"/>
      <c r="N329" s="277"/>
      <c r="O329" s="277"/>
      <c r="P329" s="277"/>
      <c r="Q329" s="277"/>
      <c r="R329" s="277"/>
      <c r="S329" s="277"/>
    </row>
    <row r="330" spans="1:19" s="181" customFormat="1" ht="24" hidden="1">
      <c r="A330" s="94" t="s">
        <v>467</v>
      </c>
      <c r="B330" s="95" t="s">
        <v>468</v>
      </c>
      <c r="C330" s="97">
        <f t="shared" si="11"/>
        <v>0</v>
      </c>
      <c r="D330" s="97">
        <f>'[1]4'!G565</f>
        <v>0</v>
      </c>
      <c r="E330" s="97">
        <f>'[1]4'!H565</f>
        <v>0</v>
      </c>
      <c r="F330" s="97">
        <f>'[1]4'!I565</f>
        <v>0</v>
      </c>
      <c r="G330" s="97">
        <f>'[1]4'!J565</f>
        <v>0</v>
      </c>
      <c r="H330" s="97">
        <f>'[1]4'!K565</f>
        <v>0</v>
      </c>
      <c r="I330" s="97">
        <f>'[1]4'!L565</f>
        <v>0</v>
      </c>
      <c r="J330" s="97">
        <f>'[1]4'!M565</f>
        <v>0</v>
      </c>
      <c r="K330" s="97">
        <f>'[1]4'!N565</f>
        <v>0</v>
      </c>
      <c r="L330" s="277"/>
      <c r="M330" s="277"/>
      <c r="N330" s="277"/>
      <c r="O330" s="277"/>
      <c r="P330" s="277"/>
      <c r="Q330" s="277"/>
      <c r="R330" s="277"/>
      <c r="S330" s="277"/>
    </row>
    <row r="331" spans="1:19" s="181" customFormat="1" ht="24" hidden="1">
      <c r="A331" s="238" t="s">
        <v>469</v>
      </c>
      <c r="B331" s="239" t="s">
        <v>468</v>
      </c>
      <c r="C331" s="241">
        <f t="shared" si="11"/>
        <v>0</v>
      </c>
      <c r="D331" s="241">
        <f>'[1]4'!G566</f>
        <v>0</v>
      </c>
      <c r="E331" s="241">
        <f>'[1]4'!H566</f>
        <v>0</v>
      </c>
      <c r="F331" s="241">
        <f>'[1]4'!I566</f>
        <v>0</v>
      </c>
      <c r="G331" s="241">
        <f>'[1]4'!J566</f>
        <v>0</v>
      </c>
      <c r="H331" s="241">
        <f>'[1]4'!K566</f>
        <v>0</v>
      </c>
      <c r="I331" s="241">
        <f>'[1]4'!L566</f>
        <v>0</v>
      </c>
      <c r="J331" s="241">
        <f>'[1]4'!M566</f>
        <v>0</v>
      </c>
      <c r="K331" s="241">
        <f>'[1]4'!N566</f>
        <v>0</v>
      </c>
      <c r="L331" s="277"/>
      <c r="M331" s="277"/>
      <c r="N331" s="277"/>
      <c r="O331" s="277"/>
      <c r="P331" s="277"/>
      <c r="Q331" s="277"/>
      <c r="R331" s="277"/>
      <c r="S331" s="277"/>
    </row>
    <row r="332" spans="1:19" s="181" customFormat="1" ht="38.25" hidden="1">
      <c r="A332" s="275" t="s">
        <v>479</v>
      </c>
      <c r="B332" s="276" t="s">
        <v>487</v>
      </c>
      <c r="C332" s="100">
        <f t="shared" si="11"/>
        <v>51012.180000000008</v>
      </c>
      <c r="D332" s="101">
        <f>D333+D387</f>
        <v>24000</v>
      </c>
      <c r="E332" s="101">
        <f t="shared" ref="E332:K332" si="12">E333+E387</f>
        <v>10368.380000000001</v>
      </c>
      <c r="F332" s="101">
        <f t="shared" si="12"/>
        <v>6581.3</v>
      </c>
      <c r="G332" s="101">
        <f t="shared" si="12"/>
        <v>0</v>
      </c>
      <c r="H332" s="101">
        <f t="shared" si="12"/>
        <v>10062.5</v>
      </c>
      <c r="I332" s="101">
        <f t="shared" si="12"/>
        <v>0</v>
      </c>
      <c r="J332" s="101">
        <f t="shared" si="12"/>
        <v>0</v>
      </c>
      <c r="K332" s="101">
        <f t="shared" si="12"/>
        <v>0</v>
      </c>
      <c r="L332" s="277"/>
      <c r="M332" s="277"/>
      <c r="N332" s="277"/>
      <c r="O332" s="277"/>
      <c r="P332" s="277"/>
      <c r="Q332" s="277"/>
      <c r="R332" s="277"/>
      <c r="S332" s="277"/>
    </row>
    <row r="333" spans="1:19" s="181" customFormat="1" hidden="1">
      <c r="A333" s="64" t="s">
        <v>335</v>
      </c>
      <c r="B333" s="65" t="s">
        <v>336</v>
      </c>
      <c r="C333" s="67">
        <f t="shared" si="11"/>
        <v>50012.180000000008</v>
      </c>
      <c r="D333" s="67">
        <f>'[1]5'!G8</f>
        <v>23000</v>
      </c>
      <c r="E333" s="67">
        <f>'[1]5'!H8</f>
        <v>10368.380000000001</v>
      </c>
      <c r="F333" s="67">
        <f>'[1]5'!I8</f>
        <v>6581.3</v>
      </c>
      <c r="G333" s="67">
        <f>'[1]5'!J8</f>
        <v>0</v>
      </c>
      <c r="H333" s="67">
        <f>'[1]5'!K8</f>
        <v>10062.5</v>
      </c>
      <c r="I333" s="67">
        <f>'[1]5'!L8</f>
        <v>0</v>
      </c>
      <c r="J333" s="67">
        <f>'[1]5'!M8</f>
        <v>0</v>
      </c>
      <c r="K333" s="67">
        <f>'[1]5'!N8</f>
        <v>0</v>
      </c>
      <c r="L333" s="277"/>
      <c r="M333" s="277"/>
      <c r="N333" s="277"/>
      <c r="O333" s="277"/>
      <c r="P333" s="277"/>
      <c r="Q333" s="277"/>
      <c r="R333" s="277"/>
      <c r="S333" s="277"/>
    </row>
    <row r="334" spans="1:19" s="181" customFormat="1" hidden="1">
      <c r="A334" s="69" t="s">
        <v>337</v>
      </c>
      <c r="B334" s="70" t="s">
        <v>338</v>
      </c>
      <c r="C334" s="72">
        <f t="shared" si="11"/>
        <v>0</v>
      </c>
      <c r="D334" s="72">
        <f>'[1]5'!G9</f>
        <v>0</v>
      </c>
      <c r="E334" s="72">
        <f>'[1]5'!H9</f>
        <v>0</v>
      </c>
      <c r="F334" s="72">
        <f>'[1]5'!I9</f>
        <v>0</v>
      </c>
      <c r="G334" s="72">
        <f>'[1]5'!J9</f>
        <v>0</v>
      </c>
      <c r="H334" s="72">
        <f>'[1]5'!K9</f>
        <v>0</v>
      </c>
      <c r="I334" s="72">
        <f>'[1]5'!L9</f>
        <v>0</v>
      </c>
      <c r="J334" s="72">
        <f>'[1]5'!M9</f>
        <v>0</v>
      </c>
      <c r="K334" s="72">
        <f>'[1]5'!N9</f>
        <v>0</v>
      </c>
      <c r="L334" s="277"/>
      <c r="M334" s="277"/>
      <c r="N334" s="277"/>
      <c r="O334" s="277"/>
      <c r="P334" s="277"/>
      <c r="Q334" s="277"/>
      <c r="R334" s="277"/>
      <c r="S334" s="277"/>
    </row>
    <row r="335" spans="1:19" s="181" customFormat="1" hidden="1">
      <c r="A335" s="74" t="s">
        <v>339</v>
      </c>
      <c r="B335" s="75" t="s">
        <v>340</v>
      </c>
      <c r="C335" s="77">
        <f t="shared" si="11"/>
        <v>0</v>
      </c>
      <c r="D335" s="77">
        <f>'[1]5'!G10</f>
        <v>0</v>
      </c>
      <c r="E335" s="77">
        <f>'[1]5'!H10</f>
        <v>0</v>
      </c>
      <c r="F335" s="77">
        <f>'[1]5'!I10</f>
        <v>0</v>
      </c>
      <c r="G335" s="77">
        <f>'[1]5'!J10</f>
        <v>0</v>
      </c>
      <c r="H335" s="77">
        <f>'[1]5'!K10</f>
        <v>0</v>
      </c>
      <c r="I335" s="77">
        <f>'[1]5'!L10</f>
        <v>0</v>
      </c>
      <c r="J335" s="77">
        <f>'[1]5'!M10</f>
        <v>0</v>
      </c>
      <c r="K335" s="77">
        <f>'[1]5'!N10</f>
        <v>0</v>
      </c>
      <c r="L335" s="277"/>
      <c r="M335" s="277"/>
      <c r="N335" s="277"/>
      <c r="O335" s="277"/>
      <c r="P335" s="277"/>
      <c r="Q335" s="277"/>
      <c r="R335" s="277"/>
      <c r="S335" s="277"/>
    </row>
    <row r="336" spans="1:19" s="181" customFormat="1" hidden="1">
      <c r="A336" s="228" t="s">
        <v>341</v>
      </c>
      <c r="B336" s="125" t="s">
        <v>342</v>
      </c>
      <c r="C336" s="230">
        <f t="shared" si="11"/>
        <v>0</v>
      </c>
      <c r="D336" s="230">
        <f>'[1]5'!G11</f>
        <v>0</v>
      </c>
      <c r="E336" s="230">
        <f>'[1]5'!H11</f>
        <v>0</v>
      </c>
      <c r="F336" s="230">
        <f>'[1]5'!I11</f>
        <v>0</v>
      </c>
      <c r="G336" s="230">
        <f>'[1]5'!J11</f>
        <v>0</v>
      </c>
      <c r="H336" s="230">
        <f>'[1]5'!K11</f>
        <v>0</v>
      </c>
      <c r="I336" s="230">
        <f>'[1]5'!L11</f>
        <v>0</v>
      </c>
      <c r="J336" s="230">
        <f>'[1]5'!M11</f>
        <v>0</v>
      </c>
      <c r="K336" s="230">
        <f>'[1]5'!N11</f>
        <v>0</v>
      </c>
      <c r="L336" s="277"/>
      <c r="M336" s="277"/>
      <c r="N336" s="277"/>
      <c r="O336" s="277"/>
      <c r="P336" s="277"/>
      <c r="Q336" s="277"/>
      <c r="R336" s="277"/>
      <c r="S336" s="277"/>
    </row>
    <row r="337" spans="1:19" s="181" customFormat="1" hidden="1">
      <c r="A337" s="228" t="s">
        <v>343</v>
      </c>
      <c r="B337" s="125" t="s">
        <v>344</v>
      </c>
      <c r="C337" s="230">
        <f t="shared" si="11"/>
        <v>0</v>
      </c>
      <c r="D337" s="230">
        <f>'[1]5'!G15</f>
        <v>0</v>
      </c>
      <c r="E337" s="230">
        <f>'[1]5'!H15</f>
        <v>0</v>
      </c>
      <c r="F337" s="230">
        <f>'[1]5'!I15</f>
        <v>0</v>
      </c>
      <c r="G337" s="230">
        <f>'[1]5'!J15</f>
        <v>0</v>
      </c>
      <c r="H337" s="230">
        <f>'[1]5'!K15</f>
        <v>0</v>
      </c>
      <c r="I337" s="230">
        <f>'[1]5'!L15</f>
        <v>0</v>
      </c>
      <c r="J337" s="230">
        <f>'[1]5'!M15</f>
        <v>0</v>
      </c>
      <c r="K337" s="230">
        <f>'[1]5'!N15</f>
        <v>0</v>
      </c>
      <c r="L337" s="277"/>
      <c r="M337" s="277"/>
      <c r="N337" s="277"/>
      <c r="O337" s="277"/>
      <c r="P337" s="277"/>
      <c r="Q337" s="277"/>
      <c r="R337" s="277"/>
      <c r="S337" s="277"/>
    </row>
    <row r="338" spans="1:19" s="181" customFormat="1" hidden="1">
      <c r="A338" s="228" t="s">
        <v>345</v>
      </c>
      <c r="B338" s="125" t="s">
        <v>346</v>
      </c>
      <c r="C338" s="230">
        <f t="shared" si="11"/>
        <v>0</v>
      </c>
      <c r="D338" s="230">
        <f>'[1]5'!G23</f>
        <v>0</v>
      </c>
      <c r="E338" s="230">
        <f>'[1]5'!H23</f>
        <v>0</v>
      </c>
      <c r="F338" s="230">
        <f>'[1]5'!I23</f>
        <v>0</v>
      </c>
      <c r="G338" s="230">
        <f>'[1]5'!J23</f>
        <v>0</v>
      </c>
      <c r="H338" s="230">
        <f>'[1]5'!K23</f>
        <v>0</v>
      </c>
      <c r="I338" s="230">
        <f>'[1]5'!L23</f>
        <v>0</v>
      </c>
      <c r="J338" s="230">
        <f>'[1]5'!M23</f>
        <v>0</v>
      </c>
      <c r="K338" s="230">
        <f>'[1]5'!N23</f>
        <v>0</v>
      </c>
      <c r="L338" s="277"/>
      <c r="M338" s="277"/>
      <c r="N338" s="277"/>
      <c r="O338" s="277"/>
      <c r="P338" s="277"/>
      <c r="Q338" s="277"/>
      <c r="R338" s="277"/>
      <c r="S338" s="277"/>
    </row>
    <row r="339" spans="1:19" s="181" customFormat="1" hidden="1">
      <c r="A339" s="228" t="s">
        <v>347</v>
      </c>
      <c r="B339" s="125" t="s">
        <v>348</v>
      </c>
      <c r="C339" s="230">
        <f t="shared" si="11"/>
        <v>0</v>
      </c>
      <c r="D339" s="230">
        <f>'[1]5'!G25</f>
        <v>0</v>
      </c>
      <c r="E339" s="230">
        <f>'[1]5'!H25</f>
        <v>0</v>
      </c>
      <c r="F339" s="230">
        <f>'[1]5'!I25</f>
        <v>0</v>
      </c>
      <c r="G339" s="230">
        <f>'[1]5'!J25</f>
        <v>0</v>
      </c>
      <c r="H339" s="230">
        <f>'[1]5'!K25</f>
        <v>0</v>
      </c>
      <c r="I339" s="230">
        <f>'[1]5'!L25</f>
        <v>0</v>
      </c>
      <c r="J339" s="230">
        <f>'[1]5'!M25</f>
        <v>0</v>
      </c>
      <c r="K339" s="230">
        <f>'[1]5'!N25</f>
        <v>0</v>
      </c>
      <c r="L339" s="277"/>
      <c r="M339" s="277"/>
      <c r="N339" s="277"/>
      <c r="O339" s="277"/>
      <c r="P339" s="277"/>
      <c r="Q339" s="277"/>
      <c r="R339" s="277"/>
      <c r="S339" s="277"/>
    </row>
    <row r="340" spans="1:19" s="181" customFormat="1" hidden="1">
      <c r="A340" s="74" t="s">
        <v>349</v>
      </c>
      <c r="B340" s="75" t="s">
        <v>350</v>
      </c>
      <c r="C340" s="77">
        <f t="shared" si="11"/>
        <v>0</v>
      </c>
      <c r="D340" s="77">
        <f>'[1]5'!G27</f>
        <v>0</v>
      </c>
      <c r="E340" s="77">
        <f>'[1]5'!H27</f>
        <v>0</v>
      </c>
      <c r="F340" s="77">
        <f>'[1]5'!I27</f>
        <v>0</v>
      </c>
      <c r="G340" s="77">
        <f>'[1]5'!J27</f>
        <v>0</v>
      </c>
      <c r="H340" s="77">
        <f>'[1]5'!K27</f>
        <v>0</v>
      </c>
      <c r="I340" s="77">
        <f>'[1]5'!L27</f>
        <v>0</v>
      </c>
      <c r="J340" s="77">
        <f>'[1]5'!M27</f>
        <v>0</v>
      </c>
      <c r="K340" s="77">
        <f>'[1]5'!N27</f>
        <v>0</v>
      </c>
      <c r="L340" s="277"/>
      <c r="M340" s="277"/>
      <c r="N340" s="277"/>
      <c r="O340" s="277"/>
      <c r="P340" s="277"/>
      <c r="Q340" s="277"/>
      <c r="R340" s="277"/>
      <c r="S340" s="277"/>
    </row>
    <row r="341" spans="1:19" s="181" customFormat="1" hidden="1">
      <c r="A341" s="228" t="s">
        <v>351</v>
      </c>
      <c r="B341" s="125" t="s">
        <v>350</v>
      </c>
      <c r="C341" s="230">
        <f t="shared" si="11"/>
        <v>0</v>
      </c>
      <c r="D341" s="230">
        <f>'[1]5'!G28</f>
        <v>0</v>
      </c>
      <c r="E341" s="230">
        <f>'[1]5'!H28</f>
        <v>0</v>
      </c>
      <c r="F341" s="230">
        <f>'[1]5'!I28</f>
        <v>0</v>
      </c>
      <c r="G341" s="230">
        <f>'[1]5'!J28</f>
        <v>0</v>
      </c>
      <c r="H341" s="230">
        <f>'[1]5'!K28</f>
        <v>0</v>
      </c>
      <c r="I341" s="230">
        <f>'[1]5'!L28</f>
        <v>0</v>
      </c>
      <c r="J341" s="230">
        <f>'[1]5'!M28</f>
        <v>0</v>
      </c>
      <c r="K341" s="230">
        <f>'[1]5'!N28</f>
        <v>0</v>
      </c>
      <c r="L341" s="277"/>
      <c r="M341" s="277"/>
      <c r="N341" s="277"/>
      <c r="O341" s="277"/>
      <c r="P341" s="277"/>
      <c r="Q341" s="277"/>
      <c r="R341" s="277"/>
      <c r="S341" s="277"/>
    </row>
    <row r="342" spans="1:19" s="181" customFormat="1" hidden="1">
      <c r="A342" s="74" t="s">
        <v>352</v>
      </c>
      <c r="B342" s="75" t="s">
        <v>353</v>
      </c>
      <c r="C342" s="77">
        <f t="shared" si="11"/>
        <v>0</v>
      </c>
      <c r="D342" s="77">
        <f>'[1]5'!G36</f>
        <v>0</v>
      </c>
      <c r="E342" s="77">
        <f>'[1]5'!H36</f>
        <v>0</v>
      </c>
      <c r="F342" s="77">
        <f>'[1]5'!I36</f>
        <v>0</v>
      </c>
      <c r="G342" s="77">
        <f>'[1]5'!J36</f>
        <v>0</v>
      </c>
      <c r="H342" s="77">
        <f>'[1]5'!K36</f>
        <v>0</v>
      </c>
      <c r="I342" s="77">
        <f>'[1]5'!L36</f>
        <v>0</v>
      </c>
      <c r="J342" s="77">
        <f>'[1]5'!M36</f>
        <v>0</v>
      </c>
      <c r="K342" s="77">
        <f>'[1]5'!N36</f>
        <v>0</v>
      </c>
      <c r="L342" s="277"/>
      <c r="M342" s="277"/>
      <c r="N342" s="277"/>
      <c r="O342" s="277"/>
      <c r="P342" s="277"/>
      <c r="Q342" s="277"/>
      <c r="R342" s="277"/>
      <c r="S342" s="277"/>
    </row>
    <row r="343" spans="1:19" s="181" customFormat="1" hidden="1">
      <c r="A343" s="228" t="s">
        <v>354</v>
      </c>
      <c r="B343" s="125" t="s">
        <v>355</v>
      </c>
      <c r="C343" s="230">
        <f t="shared" si="11"/>
        <v>0</v>
      </c>
      <c r="D343" s="230">
        <f>'[1]5'!G37</f>
        <v>0</v>
      </c>
      <c r="E343" s="230">
        <f>'[1]5'!H37</f>
        <v>0</v>
      </c>
      <c r="F343" s="230">
        <f>'[1]5'!I37</f>
        <v>0</v>
      </c>
      <c r="G343" s="230">
        <f>'[1]5'!J37</f>
        <v>0</v>
      </c>
      <c r="H343" s="230">
        <f>'[1]5'!K37</f>
        <v>0</v>
      </c>
      <c r="I343" s="230">
        <f>'[1]5'!L37</f>
        <v>0</v>
      </c>
      <c r="J343" s="230">
        <f>'[1]5'!M37</f>
        <v>0</v>
      </c>
      <c r="K343" s="230">
        <f>'[1]5'!N37</f>
        <v>0</v>
      </c>
      <c r="L343" s="277"/>
      <c r="M343" s="277"/>
      <c r="N343" s="277"/>
      <c r="O343" s="277"/>
      <c r="P343" s="277"/>
      <c r="Q343" s="277"/>
      <c r="R343" s="277"/>
      <c r="S343" s="277"/>
    </row>
    <row r="344" spans="1:19" s="181" customFormat="1" ht="24" hidden="1">
      <c r="A344" s="228" t="s">
        <v>356</v>
      </c>
      <c r="B344" s="125" t="s">
        <v>357</v>
      </c>
      <c r="C344" s="230">
        <f t="shared" si="11"/>
        <v>0</v>
      </c>
      <c r="D344" s="230">
        <f>'[1]5'!G39</f>
        <v>0</v>
      </c>
      <c r="E344" s="230">
        <f>'[1]5'!H39</f>
        <v>0</v>
      </c>
      <c r="F344" s="230">
        <f>'[1]5'!I39</f>
        <v>0</v>
      </c>
      <c r="G344" s="230">
        <f>'[1]5'!J39</f>
        <v>0</v>
      </c>
      <c r="H344" s="230">
        <f>'[1]5'!K39</f>
        <v>0</v>
      </c>
      <c r="I344" s="230">
        <f>'[1]5'!L39</f>
        <v>0</v>
      </c>
      <c r="J344" s="230">
        <f>'[1]5'!M39</f>
        <v>0</v>
      </c>
      <c r="K344" s="230">
        <f>'[1]5'!N39</f>
        <v>0</v>
      </c>
      <c r="L344" s="277"/>
      <c r="M344" s="277"/>
      <c r="N344" s="277"/>
      <c r="O344" s="277"/>
      <c r="P344" s="277"/>
      <c r="Q344" s="277"/>
      <c r="R344" s="277"/>
      <c r="S344" s="277"/>
    </row>
    <row r="345" spans="1:19" s="181" customFormat="1" ht="24" hidden="1">
      <c r="A345" s="228" t="s">
        <v>358</v>
      </c>
      <c r="B345" s="125" t="s">
        <v>359</v>
      </c>
      <c r="C345" s="230">
        <f t="shared" si="11"/>
        <v>0</v>
      </c>
      <c r="D345" s="230">
        <f>'[1]5'!G43</f>
        <v>0</v>
      </c>
      <c r="E345" s="230">
        <f>'[1]5'!H43</f>
        <v>0</v>
      </c>
      <c r="F345" s="230">
        <f>'[1]5'!I43</f>
        <v>0</v>
      </c>
      <c r="G345" s="230">
        <f>'[1]5'!J43</f>
        <v>0</v>
      </c>
      <c r="H345" s="230">
        <f>'[1]5'!K43</f>
        <v>0</v>
      </c>
      <c r="I345" s="230">
        <f>'[1]5'!L43</f>
        <v>0</v>
      </c>
      <c r="J345" s="230">
        <f>'[1]5'!M43</f>
        <v>0</v>
      </c>
      <c r="K345" s="230">
        <f>'[1]5'!N43</f>
        <v>0</v>
      </c>
      <c r="L345" s="277"/>
      <c r="M345" s="277"/>
      <c r="N345" s="277"/>
      <c r="O345" s="277"/>
      <c r="P345" s="277"/>
      <c r="Q345" s="277"/>
      <c r="R345" s="277"/>
      <c r="S345" s="277"/>
    </row>
    <row r="346" spans="1:19" s="181" customFormat="1" hidden="1">
      <c r="A346" s="69" t="s">
        <v>360</v>
      </c>
      <c r="B346" s="70" t="s">
        <v>361</v>
      </c>
      <c r="C346" s="72">
        <f t="shared" si="11"/>
        <v>49012.18</v>
      </c>
      <c r="D346" s="72">
        <f>'[1]5'!G46</f>
        <v>22000</v>
      </c>
      <c r="E346" s="72">
        <f>'[1]5'!H46</f>
        <v>10368.380000000001</v>
      </c>
      <c r="F346" s="72">
        <f>'[1]5'!I46</f>
        <v>6581.3</v>
      </c>
      <c r="G346" s="72">
        <f>'[1]5'!J46</f>
        <v>0</v>
      </c>
      <c r="H346" s="72">
        <f>'[1]5'!K46</f>
        <v>10062.5</v>
      </c>
      <c r="I346" s="72">
        <f>'[1]5'!L46</f>
        <v>0</v>
      </c>
      <c r="J346" s="72">
        <f>'[1]5'!M46</f>
        <v>0</v>
      </c>
      <c r="K346" s="72">
        <f>'[1]5'!N46</f>
        <v>0</v>
      </c>
      <c r="L346" s="277"/>
      <c r="M346" s="277"/>
      <c r="N346" s="277"/>
      <c r="O346" s="277"/>
      <c r="P346" s="277"/>
      <c r="Q346" s="277"/>
      <c r="R346" s="277"/>
      <c r="S346" s="277"/>
    </row>
    <row r="347" spans="1:19" s="181" customFormat="1">
      <c r="A347" s="74" t="s">
        <v>362</v>
      </c>
      <c r="B347" s="75" t="s">
        <v>363</v>
      </c>
      <c r="C347" s="77">
        <f t="shared" si="11"/>
        <v>9182</v>
      </c>
      <c r="D347" s="77">
        <f>'[1]5'!G47</f>
        <v>5742</v>
      </c>
      <c r="E347" s="77">
        <f>'[1]5'!H47</f>
        <v>1700</v>
      </c>
      <c r="F347" s="77">
        <f>'[1]5'!I47</f>
        <v>1740</v>
      </c>
      <c r="G347" s="77">
        <f>'[1]5'!J47</f>
        <v>0</v>
      </c>
      <c r="H347" s="77">
        <f>'[1]5'!K47</f>
        <v>0</v>
      </c>
      <c r="I347" s="77">
        <f>'[1]5'!L47</f>
        <v>0</v>
      </c>
      <c r="J347" s="77">
        <f>'[1]5'!M47</f>
        <v>0</v>
      </c>
      <c r="K347" s="77">
        <f>'[1]5'!N47</f>
        <v>0</v>
      </c>
      <c r="L347" s="277"/>
      <c r="M347" s="277"/>
      <c r="N347" s="277"/>
      <c r="O347" s="277"/>
      <c r="P347" s="277"/>
      <c r="Q347" s="277"/>
      <c r="R347" s="277"/>
      <c r="S347" s="277"/>
    </row>
    <row r="348" spans="1:19" s="181" customFormat="1">
      <c r="A348" s="228" t="s">
        <v>364</v>
      </c>
      <c r="B348" s="125" t="s">
        <v>365</v>
      </c>
      <c r="C348" s="230">
        <f t="shared" si="11"/>
        <v>9182</v>
      </c>
      <c r="D348" s="230">
        <f>'[1]5'!G48</f>
        <v>5742</v>
      </c>
      <c r="E348" s="230">
        <f>'[1]5'!H48</f>
        <v>1700</v>
      </c>
      <c r="F348" s="230">
        <f>'[1]5'!I48</f>
        <v>1740</v>
      </c>
      <c r="G348" s="230">
        <f>'[1]5'!J48</f>
        <v>0</v>
      </c>
      <c r="H348" s="230">
        <f>'[1]5'!K48</f>
        <v>0</v>
      </c>
      <c r="I348" s="230">
        <f>'[1]5'!L48</f>
        <v>0</v>
      </c>
      <c r="J348" s="230">
        <f>'[1]5'!M48</f>
        <v>0</v>
      </c>
      <c r="K348" s="230">
        <f>'[1]5'!N48</f>
        <v>0</v>
      </c>
      <c r="L348" s="277"/>
      <c r="M348" s="277"/>
      <c r="N348" s="277"/>
      <c r="O348" s="277"/>
      <c r="P348" s="277"/>
      <c r="Q348" s="277"/>
      <c r="R348" s="277"/>
      <c r="S348" s="277"/>
    </row>
    <row r="349" spans="1:19" s="181" customFormat="1" ht="24" hidden="1">
      <c r="A349" s="228" t="s">
        <v>366</v>
      </c>
      <c r="B349" s="125" t="s">
        <v>367</v>
      </c>
      <c r="C349" s="230">
        <f t="shared" si="11"/>
        <v>0</v>
      </c>
      <c r="D349" s="230">
        <f>'[1]5'!G51</f>
        <v>0</v>
      </c>
      <c r="E349" s="230">
        <f>'[1]5'!H51</f>
        <v>0</v>
      </c>
      <c r="F349" s="230">
        <f>'[1]5'!I51</f>
        <v>0</v>
      </c>
      <c r="G349" s="230">
        <f>'[1]5'!J51</f>
        <v>0</v>
      </c>
      <c r="H349" s="230">
        <f>'[1]5'!K51</f>
        <v>0</v>
      </c>
      <c r="I349" s="230">
        <f>'[1]5'!L51</f>
        <v>0</v>
      </c>
      <c r="J349" s="230">
        <f>'[1]5'!M51</f>
        <v>0</v>
      </c>
      <c r="K349" s="230">
        <f>'[1]5'!N51</f>
        <v>0</v>
      </c>
      <c r="L349" s="277"/>
      <c r="M349" s="277"/>
      <c r="N349" s="277"/>
      <c r="O349" s="277"/>
      <c r="P349" s="277"/>
      <c r="Q349" s="277"/>
      <c r="R349" s="277"/>
      <c r="S349" s="277"/>
    </row>
    <row r="350" spans="1:19" s="181" customFormat="1" hidden="1">
      <c r="A350" s="228" t="s">
        <v>368</v>
      </c>
      <c r="B350" s="125" t="s">
        <v>369</v>
      </c>
      <c r="C350" s="230">
        <f t="shared" si="11"/>
        <v>0</v>
      </c>
      <c r="D350" s="230">
        <f>'[1]5'!G55</f>
        <v>0</v>
      </c>
      <c r="E350" s="230">
        <f>'[1]5'!H55</f>
        <v>0</v>
      </c>
      <c r="F350" s="230">
        <f>'[1]5'!I55</f>
        <v>0</v>
      </c>
      <c r="G350" s="230">
        <f>'[1]5'!J55</f>
        <v>0</v>
      </c>
      <c r="H350" s="230">
        <f>'[1]5'!K55</f>
        <v>0</v>
      </c>
      <c r="I350" s="230">
        <f>'[1]5'!L55</f>
        <v>0</v>
      </c>
      <c r="J350" s="230">
        <f>'[1]5'!M55</f>
        <v>0</v>
      </c>
      <c r="K350" s="230">
        <f>'[1]5'!N55</f>
        <v>0</v>
      </c>
      <c r="L350" s="277"/>
      <c r="M350" s="277"/>
      <c r="N350" s="277"/>
      <c r="O350" s="277"/>
      <c r="P350" s="277"/>
      <c r="Q350" s="277"/>
      <c r="R350" s="277"/>
      <c r="S350" s="277"/>
    </row>
    <row r="351" spans="1:19" s="181" customFormat="1" hidden="1">
      <c r="A351" s="131">
        <v>3214</v>
      </c>
      <c r="B351" s="125" t="s">
        <v>370</v>
      </c>
      <c r="C351" s="233">
        <f t="shared" si="11"/>
        <v>0</v>
      </c>
      <c r="D351" s="233">
        <f>'[1]5'!G60</f>
        <v>0</v>
      </c>
      <c r="E351" s="233">
        <f>'[1]5'!H60</f>
        <v>0</v>
      </c>
      <c r="F351" s="233">
        <f>'[1]5'!I60</f>
        <v>0</v>
      </c>
      <c r="G351" s="233">
        <f>'[1]5'!J60</f>
        <v>0</v>
      </c>
      <c r="H351" s="233">
        <f>'[1]5'!K60</f>
        <v>0</v>
      </c>
      <c r="I351" s="233">
        <f>'[1]5'!L60</f>
        <v>0</v>
      </c>
      <c r="J351" s="233">
        <f>'[1]5'!M60</f>
        <v>0</v>
      </c>
      <c r="K351" s="233">
        <f>'[1]5'!N60</f>
        <v>0</v>
      </c>
      <c r="L351" s="277"/>
      <c r="M351" s="277"/>
      <c r="N351" s="277"/>
      <c r="O351" s="277"/>
      <c r="P351" s="277"/>
      <c r="Q351" s="277"/>
      <c r="R351" s="277"/>
      <c r="S351" s="277"/>
    </row>
    <row r="352" spans="1:19" s="181" customFormat="1" hidden="1">
      <c r="A352" s="74" t="s">
        <v>371</v>
      </c>
      <c r="B352" s="75" t="s">
        <v>372</v>
      </c>
      <c r="C352" s="77">
        <f t="shared" si="11"/>
        <v>29742.68</v>
      </c>
      <c r="D352" s="77">
        <f>'[1]5'!G65</f>
        <v>6698</v>
      </c>
      <c r="E352" s="77">
        <f>'[1]5'!H65</f>
        <v>8140.88</v>
      </c>
      <c r="F352" s="77">
        <f>'[1]5'!I65</f>
        <v>4841.3</v>
      </c>
      <c r="G352" s="77">
        <f>'[1]5'!J65</f>
        <v>0</v>
      </c>
      <c r="H352" s="77">
        <f>'[1]5'!K65</f>
        <v>10062.5</v>
      </c>
      <c r="I352" s="77">
        <f>'[1]5'!L65</f>
        <v>0</v>
      </c>
      <c r="J352" s="77">
        <f>'[1]5'!M65</f>
        <v>0</v>
      </c>
      <c r="K352" s="77">
        <f>'[1]5'!N65</f>
        <v>0</v>
      </c>
      <c r="L352" s="277"/>
      <c r="M352" s="277"/>
      <c r="N352" s="277"/>
      <c r="O352" s="277"/>
      <c r="P352" s="277"/>
      <c r="Q352" s="277"/>
      <c r="R352" s="277"/>
      <c r="S352" s="277"/>
    </row>
    <row r="353" spans="1:19" s="181" customFormat="1" ht="24" hidden="1">
      <c r="A353" s="228" t="s">
        <v>373</v>
      </c>
      <c r="B353" s="125" t="s">
        <v>374</v>
      </c>
      <c r="C353" s="230">
        <f t="shared" si="11"/>
        <v>28405.68</v>
      </c>
      <c r="D353" s="230">
        <f>'[1]5'!G66</f>
        <v>6698</v>
      </c>
      <c r="E353" s="230">
        <f>'[1]5'!H66</f>
        <v>8003.88</v>
      </c>
      <c r="F353" s="230">
        <f>'[1]5'!I66</f>
        <v>4841.3</v>
      </c>
      <c r="G353" s="230">
        <f>'[1]5'!J66</f>
        <v>0</v>
      </c>
      <c r="H353" s="230">
        <f>'[1]5'!K66</f>
        <v>8862.5</v>
      </c>
      <c r="I353" s="230">
        <f>'[1]5'!L66</f>
        <v>0</v>
      </c>
      <c r="J353" s="230">
        <f>'[1]5'!M66</f>
        <v>0</v>
      </c>
      <c r="K353" s="230">
        <f>'[1]5'!N66</f>
        <v>0</v>
      </c>
      <c r="L353" s="277"/>
      <c r="M353" s="277"/>
      <c r="N353" s="277"/>
      <c r="O353" s="277"/>
      <c r="P353" s="277"/>
      <c r="Q353" s="277"/>
      <c r="R353" s="277"/>
      <c r="S353" s="277"/>
    </row>
    <row r="354" spans="1:19" s="181" customFormat="1">
      <c r="A354" s="228" t="s">
        <v>375</v>
      </c>
      <c r="B354" s="125" t="s">
        <v>376</v>
      </c>
      <c r="C354" s="230">
        <f t="shared" si="11"/>
        <v>137</v>
      </c>
      <c r="D354" s="230">
        <f>'[1]5'!G113</f>
        <v>0</v>
      </c>
      <c r="E354" s="230">
        <f>'[1]5'!H113</f>
        <v>137</v>
      </c>
      <c r="F354" s="230">
        <f>'[1]5'!I113</f>
        <v>0</v>
      </c>
      <c r="G354" s="230">
        <f>'[1]5'!J113</f>
        <v>0</v>
      </c>
      <c r="H354" s="230">
        <f>'[1]5'!K113</f>
        <v>0</v>
      </c>
      <c r="I354" s="230">
        <f>'[1]5'!L113</f>
        <v>0</v>
      </c>
      <c r="J354" s="230">
        <f>'[1]5'!M113</f>
        <v>0</v>
      </c>
      <c r="K354" s="230">
        <f>'[1]5'!N113</f>
        <v>0</v>
      </c>
      <c r="L354" s="277"/>
      <c r="M354" s="277"/>
      <c r="N354" s="277"/>
      <c r="O354" s="277"/>
      <c r="P354" s="277"/>
      <c r="Q354" s="277"/>
      <c r="R354" s="277"/>
      <c r="S354" s="277"/>
    </row>
    <row r="355" spans="1:19" s="181" customFormat="1" hidden="1">
      <c r="A355" s="228" t="s">
        <v>377</v>
      </c>
      <c r="B355" s="125" t="s">
        <v>378</v>
      </c>
      <c r="C355" s="230">
        <f t="shared" si="11"/>
        <v>0</v>
      </c>
      <c r="D355" s="230">
        <f>'[1]5'!G125</f>
        <v>0</v>
      </c>
      <c r="E355" s="230">
        <f>'[1]5'!H125</f>
        <v>0</v>
      </c>
      <c r="F355" s="230">
        <f>'[1]5'!I125</f>
        <v>0</v>
      </c>
      <c r="G355" s="230">
        <f>'[1]5'!J125</f>
        <v>0</v>
      </c>
      <c r="H355" s="230">
        <f>'[1]5'!K125</f>
        <v>0</v>
      </c>
      <c r="I355" s="230">
        <f>'[1]5'!L125</f>
        <v>0</v>
      </c>
      <c r="J355" s="230">
        <f>'[1]5'!M125</f>
        <v>0</v>
      </c>
      <c r="K355" s="230">
        <f>'[1]5'!N125</f>
        <v>0</v>
      </c>
      <c r="L355" s="277"/>
      <c r="M355" s="277"/>
      <c r="N355" s="277"/>
      <c r="O355" s="277"/>
      <c r="P355" s="277"/>
      <c r="Q355" s="277"/>
      <c r="R355" s="277"/>
      <c r="S355" s="277"/>
    </row>
    <row r="356" spans="1:19" s="181" customFormat="1" ht="24" hidden="1">
      <c r="A356" s="228" t="s">
        <v>379</v>
      </c>
      <c r="B356" s="125" t="s">
        <v>380</v>
      </c>
      <c r="C356" s="230">
        <f t="shared" si="11"/>
        <v>0</v>
      </c>
      <c r="D356" s="230">
        <f>'[1]5'!G134</f>
        <v>0</v>
      </c>
      <c r="E356" s="230">
        <f>'[1]5'!H134</f>
        <v>0</v>
      </c>
      <c r="F356" s="230">
        <f>'[1]5'!I134</f>
        <v>0</v>
      </c>
      <c r="G356" s="230">
        <f>'[1]5'!J134</f>
        <v>0</v>
      </c>
      <c r="H356" s="230">
        <f>'[1]5'!K134</f>
        <v>0</v>
      </c>
      <c r="I356" s="230">
        <f>'[1]5'!L134</f>
        <v>0</v>
      </c>
      <c r="J356" s="230">
        <f>'[1]5'!M134</f>
        <v>0</v>
      </c>
      <c r="K356" s="230">
        <f>'[1]5'!N134</f>
        <v>0</v>
      </c>
      <c r="L356" s="277"/>
      <c r="M356" s="277"/>
      <c r="N356" s="277"/>
      <c r="O356" s="277"/>
      <c r="P356" s="277"/>
      <c r="Q356" s="277"/>
      <c r="R356" s="277"/>
      <c r="S356" s="277"/>
    </row>
    <row r="357" spans="1:19" s="181" customFormat="1" hidden="1">
      <c r="A357" s="228" t="s">
        <v>381</v>
      </c>
      <c r="B357" s="125" t="s">
        <v>382</v>
      </c>
      <c r="C357" s="230">
        <f t="shared" si="11"/>
        <v>1200</v>
      </c>
      <c r="D357" s="230">
        <f>'[1]5'!G158</f>
        <v>0</v>
      </c>
      <c r="E357" s="230">
        <f>'[1]5'!H158</f>
        <v>0</v>
      </c>
      <c r="F357" s="230">
        <f>'[1]5'!I158</f>
        <v>0</v>
      </c>
      <c r="G357" s="230">
        <f>'[1]5'!J158</f>
        <v>0</v>
      </c>
      <c r="H357" s="230">
        <f>'[1]5'!K158</f>
        <v>1200</v>
      </c>
      <c r="I357" s="230">
        <f>'[1]5'!L158</f>
        <v>0</v>
      </c>
      <c r="J357" s="230">
        <f>'[1]5'!M158</f>
        <v>0</v>
      </c>
      <c r="K357" s="230">
        <f>'[1]5'!N158</f>
        <v>0</v>
      </c>
      <c r="L357" s="277"/>
      <c r="M357" s="277"/>
      <c r="N357" s="277"/>
      <c r="O357" s="277"/>
      <c r="P357" s="277"/>
      <c r="Q357" s="277"/>
      <c r="R357" s="277"/>
      <c r="S357" s="277"/>
    </row>
    <row r="358" spans="1:19" s="181" customFormat="1" hidden="1">
      <c r="A358" s="234" t="s">
        <v>385</v>
      </c>
      <c r="B358" s="125" t="s">
        <v>386</v>
      </c>
      <c r="C358" s="236">
        <f t="shared" si="11"/>
        <v>0</v>
      </c>
      <c r="D358" s="236">
        <f>'[1]5'!G187</f>
        <v>0</v>
      </c>
      <c r="E358" s="236">
        <f>'[1]5'!H187</f>
        <v>0</v>
      </c>
      <c r="F358" s="236">
        <f>'[1]5'!I187</f>
        <v>0</v>
      </c>
      <c r="G358" s="236">
        <f>'[1]5'!J187</f>
        <v>0</v>
      </c>
      <c r="H358" s="236">
        <f>'[1]5'!K187</f>
        <v>0</v>
      </c>
      <c r="I358" s="236">
        <f>'[1]5'!L187</f>
        <v>0</v>
      </c>
      <c r="J358" s="236">
        <f>'[1]5'!M187</f>
        <v>0</v>
      </c>
      <c r="K358" s="236">
        <f>'[1]5'!N187</f>
        <v>0</v>
      </c>
      <c r="L358" s="277"/>
      <c r="M358" s="277"/>
      <c r="N358" s="277"/>
      <c r="O358" s="277"/>
      <c r="P358" s="277"/>
      <c r="Q358" s="277"/>
      <c r="R358" s="277"/>
      <c r="S358" s="277"/>
    </row>
    <row r="359" spans="1:19" s="181" customFormat="1">
      <c r="A359" s="74" t="s">
        <v>387</v>
      </c>
      <c r="B359" s="75" t="s">
        <v>388</v>
      </c>
      <c r="C359" s="77">
        <f t="shared" si="11"/>
        <v>9987.5</v>
      </c>
      <c r="D359" s="77">
        <f>'[1]5'!G190</f>
        <v>9560</v>
      </c>
      <c r="E359" s="77">
        <f>'[1]5'!H190</f>
        <v>427.5</v>
      </c>
      <c r="F359" s="77">
        <f>'[1]5'!I190</f>
        <v>0</v>
      </c>
      <c r="G359" s="77">
        <f>'[1]5'!J190</f>
        <v>0</v>
      </c>
      <c r="H359" s="77">
        <f>'[1]5'!K190</f>
        <v>0</v>
      </c>
      <c r="I359" s="77">
        <f>'[1]5'!L190</f>
        <v>0</v>
      </c>
      <c r="J359" s="77">
        <f>'[1]5'!M190</f>
        <v>0</v>
      </c>
      <c r="K359" s="77">
        <f>'[1]5'!N190</f>
        <v>0</v>
      </c>
      <c r="L359" s="277"/>
      <c r="M359" s="277"/>
      <c r="N359" s="277"/>
      <c r="O359" s="277"/>
      <c r="P359" s="277"/>
      <c r="Q359" s="277"/>
      <c r="R359" s="277"/>
      <c r="S359" s="277"/>
    </row>
    <row r="360" spans="1:19" s="181" customFormat="1">
      <c r="A360" s="228" t="s">
        <v>389</v>
      </c>
      <c r="B360" s="125" t="s">
        <v>390</v>
      </c>
      <c r="C360" s="230">
        <f t="shared" si="11"/>
        <v>8040</v>
      </c>
      <c r="D360" s="230">
        <f>'[1]5'!G191</f>
        <v>8040</v>
      </c>
      <c r="E360" s="230">
        <f>'[1]5'!H191</f>
        <v>0</v>
      </c>
      <c r="F360" s="230">
        <f>'[1]5'!I191</f>
        <v>0</v>
      </c>
      <c r="G360" s="230">
        <f>'[1]5'!J191</f>
        <v>0</v>
      </c>
      <c r="H360" s="230">
        <f>'[1]5'!K191</f>
        <v>0</v>
      </c>
      <c r="I360" s="230">
        <f>'[1]5'!L191</f>
        <v>0</v>
      </c>
      <c r="J360" s="230">
        <f>'[1]5'!M191</f>
        <v>0</v>
      </c>
      <c r="K360" s="230">
        <f>'[1]5'!N191</f>
        <v>0</v>
      </c>
      <c r="L360" s="277"/>
      <c r="M360" s="277"/>
      <c r="N360" s="277"/>
      <c r="O360" s="277"/>
      <c r="P360" s="277"/>
      <c r="Q360" s="277"/>
      <c r="R360" s="277"/>
      <c r="S360" s="277"/>
    </row>
    <row r="361" spans="1:19" s="181" customFormat="1" ht="24" hidden="1">
      <c r="A361" s="228" t="s">
        <v>391</v>
      </c>
      <c r="B361" s="125" t="s">
        <v>392</v>
      </c>
      <c r="C361" s="230">
        <f t="shared" si="11"/>
        <v>0</v>
      </c>
      <c r="D361" s="230">
        <f>'[1]5'!G204</f>
        <v>0</v>
      </c>
      <c r="E361" s="230">
        <f>'[1]5'!H204</f>
        <v>0</v>
      </c>
      <c r="F361" s="230">
        <f>'[1]5'!I204</f>
        <v>0</v>
      </c>
      <c r="G361" s="230">
        <f>'[1]5'!J204</f>
        <v>0</v>
      </c>
      <c r="H361" s="230">
        <f>'[1]5'!K204</f>
        <v>0</v>
      </c>
      <c r="I361" s="230">
        <f>'[1]5'!L204</f>
        <v>0</v>
      </c>
      <c r="J361" s="230">
        <f>'[1]5'!M204</f>
        <v>0</v>
      </c>
      <c r="K361" s="230">
        <f>'[1]5'!N204</f>
        <v>0</v>
      </c>
      <c r="L361" s="277"/>
      <c r="M361" s="277"/>
      <c r="N361" s="277"/>
      <c r="O361" s="277"/>
      <c r="P361" s="277"/>
      <c r="Q361" s="277"/>
      <c r="R361" s="277"/>
      <c r="S361" s="277"/>
    </row>
    <row r="362" spans="1:19" s="181" customFormat="1" hidden="1">
      <c r="A362" s="228" t="s">
        <v>393</v>
      </c>
      <c r="B362" s="125" t="s">
        <v>394</v>
      </c>
      <c r="C362" s="230">
        <f t="shared" si="11"/>
        <v>0</v>
      </c>
      <c r="D362" s="230">
        <f>'[1]5'!G256</f>
        <v>0</v>
      </c>
      <c r="E362" s="230">
        <f>'[1]5'!H256</f>
        <v>0</v>
      </c>
      <c r="F362" s="230">
        <f>'[1]5'!I256</f>
        <v>0</v>
      </c>
      <c r="G362" s="230">
        <f>'[1]5'!J256</f>
        <v>0</v>
      </c>
      <c r="H362" s="230">
        <f>'[1]5'!K256</f>
        <v>0</v>
      </c>
      <c r="I362" s="230">
        <f>'[1]5'!L256</f>
        <v>0</v>
      </c>
      <c r="J362" s="230">
        <f>'[1]5'!M256</f>
        <v>0</v>
      </c>
      <c r="K362" s="230">
        <f>'[1]5'!N256</f>
        <v>0</v>
      </c>
      <c r="L362" s="277"/>
      <c r="M362" s="277"/>
      <c r="N362" s="277"/>
      <c r="O362" s="277"/>
      <c r="P362" s="277"/>
      <c r="Q362" s="277"/>
      <c r="R362" s="277"/>
      <c r="S362" s="277"/>
    </row>
    <row r="363" spans="1:19" s="181" customFormat="1" hidden="1">
      <c r="A363" s="228" t="s">
        <v>395</v>
      </c>
      <c r="B363" s="125" t="s">
        <v>396</v>
      </c>
      <c r="C363" s="230">
        <f t="shared" si="11"/>
        <v>0</v>
      </c>
      <c r="D363" s="230">
        <f>'[1]5'!G267</f>
        <v>0</v>
      </c>
      <c r="E363" s="230">
        <f>'[1]5'!H267</f>
        <v>0</v>
      </c>
      <c r="F363" s="230">
        <f>'[1]5'!I267</f>
        <v>0</v>
      </c>
      <c r="G363" s="230">
        <f>'[1]5'!J267</f>
        <v>0</v>
      </c>
      <c r="H363" s="230">
        <f>'[1]5'!K267</f>
        <v>0</v>
      </c>
      <c r="I363" s="230">
        <f>'[1]5'!L267</f>
        <v>0</v>
      </c>
      <c r="J363" s="230">
        <f>'[1]5'!M267</f>
        <v>0</v>
      </c>
      <c r="K363" s="230">
        <f>'[1]5'!N267</f>
        <v>0</v>
      </c>
      <c r="L363" s="277"/>
      <c r="M363" s="277"/>
      <c r="N363" s="277"/>
      <c r="O363" s="277"/>
      <c r="P363" s="277"/>
      <c r="Q363" s="277"/>
      <c r="R363" s="277"/>
      <c r="S363" s="277"/>
    </row>
    <row r="364" spans="1:19" s="181" customFormat="1" hidden="1">
      <c r="A364" s="228" t="s">
        <v>397</v>
      </c>
      <c r="B364" s="125" t="s">
        <v>398</v>
      </c>
      <c r="C364" s="230">
        <f t="shared" si="11"/>
        <v>0</v>
      </c>
      <c r="D364" s="230">
        <f>'[1]5'!G281</f>
        <v>0</v>
      </c>
      <c r="E364" s="230">
        <f>'[1]5'!H281</f>
        <v>0</v>
      </c>
      <c r="F364" s="230">
        <f>'[1]5'!I281</f>
        <v>0</v>
      </c>
      <c r="G364" s="230">
        <f>'[1]5'!J281</f>
        <v>0</v>
      </c>
      <c r="H364" s="230">
        <f>'[1]5'!K281</f>
        <v>0</v>
      </c>
      <c r="I364" s="230">
        <f>'[1]5'!L281</f>
        <v>0</v>
      </c>
      <c r="J364" s="230">
        <f>'[1]5'!M281</f>
        <v>0</v>
      </c>
      <c r="K364" s="230">
        <f>'[1]5'!N281</f>
        <v>0</v>
      </c>
      <c r="L364" s="277"/>
      <c r="M364" s="277"/>
      <c r="N364" s="277"/>
      <c r="O364" s="277"/>
      <c r="P364" s="277"/>
      <c r="Q364" s="277"/>
      <c r="R364" s="277"/>
      <c r="S364" s="277"/>
    </row>
    <row r="365" spans="1:19" s="181" customFormat="1" hidden="1">
      <c r="A365" s="228" t="s">
        <v>399</v>
      </c>
      <c r="B365" s="125" t="s">
        <v>400</v>
      </c>
      <c r="C365" s="230">
        <f t="shared" si="11"/>
        <v>0</v>
      </c>
      <c r="D365" s="230">
        <f>'[1]5'!G294</f>
        <v>0</v>
      </c>
      <c r="E365" s="230">
        <f>'[1]5'!H294</f>
        <v>0</v>
      </c>
      <c r="F365" s="230">
        <f>'[1]5'!I294</f>
        <v>0</v>
      </c>
      <c r="G365" s="230">
        <f>'[1]5'!J294</f>
        <v>0</v>
      </c>
      <c r="H365" s="230">
        <f>'[1]5'!K294</f>
        <v>0</v>
      </c>
      <c r="I365" s="230">
        <f>'[1]5'!L294</f>
        <v>0</v>
      </c>
      <c r="J365" s="230">
        <f>'[1]5'!M294</f>
        <v>0</v>
      </c>
      <c r="K365" s="230">
        <f>'[1]5'!N294</f>
        <v>0</v>
      </c>
      <c r="L365" s="277"/>
      <c r="M365" s="277"/>
      <c r="N365" s="277"/>
      <c r="O365" s="277"/>
      <c r="P365" s="277"/>
      <c r="Q365" s="277"/>
      <c r="R365" s="277"/>
      <c r="S365" s="277"/>
    </row>
    <row r="366" spans="1:19" s="181" customFormat="1" hidden="1">
      <c r="A366" s="228" t="s">
        <v>401</v>
      </c>
      <c r="B366" s="125" t="s">
        <v>402</v>
      </c>
      <c r="C366" s="230">
        <f t="shared" si="11"/>
        <v>0</v>
      </c>
      <c r="D366" s="230">
        <f>'[1]5'!G303</f>
        <v>0</v>
      </c>
      <c r="E366" s="230">
        <f>'[1]5'!H303</f>
        <v>0</v>
      </c>
      <c r="F366" s="230">
        <f>'[1]5'!I303</f>
        <v>0</v>
      </c>
      <c r="G366" s="230">
        <f>'[1]5'!J303</f>
        <v>0</v>
      </c>
      <c r="H366" s="230">
        <f>'[1]5'!K303</f>
        <v>0</v>
      </c>
      <c r="I366" s="230">
        <f>'[1]5'!L303</f>
        <v>0</v>
      </c>
      <c r="J366" s="230">
        <f>'[1]5'!M303</f>
        <v>0</v>
      </c>
      <c r="K366" s="230">
        <f>'[1]5'!N303</f>
        <v>0</v>
      </c>
      <c r="L366" s="277"/>
      <c r="M366" s="277"/>
      <c r="N366" s="277"/>
      <c r="O366" s="277"/>
      <c r="P366" s="277"/>
      <c r="Q366" s="277"/>
      <c r="R366" s="277"/>
      <c r="S366" s="277"/>
    </row>
    <row r="367" spans="1:19" s="181" customFormat="1" hidden="1">
      <c r="A367" s="228" t="s">
        <v>403</v>
      </c>
      <c r="B367" s="125" t="s">
        <v>404</v>
      </c>
      <c r="C367" s="230">
        <f t="shared" si="11"/>
        <v>0</v>
      </c>
      <c r="D367" s="230">
        <f>'[1]5'!G326</f>
        <v>0</v>
      </c>
      <c r="E367" s="230">
        <f>'[1]5'!H326</f>
        <v>0</v>
      </c>
      <c r="F367" s="230">
        <f>'[1]5'!I326</f>
        <v>0</v>
      </c>
      <c r="G367" s="230">
        <f>'[1]5'!J326</f>
        <v>0</v>
      </c>
      <c r="H367" s="230">
        <f>'[1]5'!K326</f>
        <v>0</v>
      </c>
      <c r="I367" s="230">
        <f>'[1]5'!L326</f>
        <v>0</v>
      </c>
      <c r="J367" s="230">
        <f>'[1]5'!M326</f>
        <v>0</v>
      </c>
      <c r="K367" s="230">
        <f>'[1]5'!N326</f>
        <v>0</v>
      </c>
      <c r="L367" s="277"/>
      <c r="M367" s="277"/>
      <c r="N367" s="277"/>
      <c r="O367" s="277"/>
      <c r="P367" s="277"/>
      <c r="Q367" s="277"/>
      <c r="R367" s="277"/>
      <c r="S367" s="277"/>
    </row>
    <row r="368" spans="1:19" s="181" customFormat="1">
      <c r="A368" s="228" t="s">
        <v>405</v>
      </c>
      <c r="B368" s="125" t="s">
        <v>406</v>
      </c>
      <c r="C368" s="230">
        <f t="shared" si="11"/>
        <v>1947.5</v>
      </c>
      <c r="D368" s="230">
        <f>'[1]5'!G333</f>
        <v>1520</v>
      </c>
      <c r="E368" s="230">
        <f>'[1]5'!H333</f>
        <v>427.5</v>
      </c>
      <c r="F368" s="230">
        <f>'[1]5'!I333</f>
        <v>0</v>
      </c>
      <c r="G368" s="230">
        <f>'[1]5'!J333</f>
        <v>0</v>
      </c>
      <c r="H368" s="230">
        <f>'[1]5'!K333</f>
        <v>0</v>
      </c>
      <c r="I368" s="230">
        <f>'[1]5'!L333</f>
        <v>0</v>
      </c>
      <c r="J368" s="230">
        <f>'[1]5'!M333</f>
        <v>0</v>
      </c>
      <c r="K368" s="230">
        <f>'[1]5'!N333</f>
        <v>0</v>
      </c>
      <c r="L368" s="277"/>
      <c r="M368" s="277"/>
      <c r="N368" s="277"/>
      <c r="O368" s="277"/>
      <c r="P368" s="277"/>
      <c r="Q368" s="277"/>
      <c r="R368" s="277"/>
      <c r="S368" s="277"/>
    </row>
    <row r="369" spans="1:19" s="181" customFormat="1" ht="24" hidden="1">
      <c r="A369" s="27">
        <v>324</v>
      </c>
      <c r="B369" s="75" t="s">
        <v>407</v>
      </c>
      <c r="C369" s="80">
        <f t="shared" si="11"/>
        <v>0</v>
      </c>
      <c r="D369" s="80">
        <f>'[1]5'!G359</f>
        <v>0</v>
      </c>
      <c r="E369" s="80">
        <f>'[1]5'!H359</f>
        <v>0</v>
      </c>
      <c r="F369" s="80">
        <f>'[1]5'!I359</f>
        <v>0</v>
      </c>
      <c r="G369" s="80">
        <f>'[1]5'!J359</f>
        <v>0</v>
      </c>
      <c r="H369" s="80">
        <f>'[1]5'!K359</f>
        <v>0</v>
      </c>
      <c r="I369" s="80">
        <f>'[1]5'!L359</f>
        <v>0</v>
      </c>
      <c r="J369" s="80">
        <f>'[1]5'!M359</f>
        <v>0</v>
      </c>
      <c r="K369" s="80">
        <f>'[1]5'!N359</f>
        <v>0</v>
      </c>
      <c r="L369" s="277"/>
      <c r="M369" s="277"/>
      <c r="N369" s="277"/>
      <c r="O369" s="277"/>
      <c r="P369" s="277"/>
      <c r="Q369" s="277"/>
      <c r="R369" s="277"/>
      <c r="S369" s="277"/>
    </row>
    <row r="370" spans="1:19" s="181" customFormat="1" ht="24" hidden="1">
      <c r="A370" s="134" t="s">
        <v>408</v>
      </c>
      <c r="B370" s="125" t="s">
        <v>407</v>
      </c>
      <c r="C370" s="230">
        <f t="shared" si="11"/>
        <v>0</v>
      </c>
      <c r="D370" s="230">
        <f>'[1]5'!G360</f>
        <v>0</v>
      </c>
      <c r="E370" s="230">
        <f>'[1]5'!H360</f>
        <v>0</v>
      </c>
      <c r="F370" s="230">
        <f>'[1]5'!I360</f>
        <v>0</v>
      </c>
      <c r="G370" s="230">
        <f>'[1]5'!J360</f>
        <v>0</v>
      </c>
      <c r="H370" s="230">
        <f>'[1]5'!K360</f>
        <v>0</v>
      </c>
      <c r="I370" s="230">
        <f>'[1]5'!L360</f>
        <v>0</v>
      </c>
      <c r="J370" s="230">
        <f>'[1]5'!M360</f>
        <v>0</v>
      </c>
      <c r="K370" s="230">
        <f>'[1]5'!N360</f>
        <v>0</v>
      </c>
      <c r="L370" s="277"/>
      <c r="M370" s="277"/>
      <c r="N370" s="277"/>
      <c r="O370" s="277"/>
      <c r="P370" s="277"/>
      <c r="Q370" s="277"/>
      <c r="R370" s="277"/>
      <c r="S370" s="277"/>
    </row>
    <row r="371" spans="1:19" s="181" customFormat="1">
      <c r="A371" s="74" t="s">
        <v>409</v>
      </c>
      <c r="B371" s="75" t="s">
        <v>410</v>
      </c>
      <c r="C371" s="77">
        <f t="shared" si="11"/>
        <v>100</v>
      </c>
      <c r="D371" s="77">
        <f>'[1]5'!G365</f>
        <v>0</v>
      </c>
      <c r="E371" s="77">
        <f>'[1]5'!H365</f>
        <v>100</v>
      </c>
      <c r="F371" s="77">
        <f>'[1]5'!I365</f>
        <v>0</v>
      </c>
      <c r="G371" s="77">
        <f>'[1]5'!J365</f>
        <v>0</v>
      </c>
      <c r="H371" s="77">
        <f>'[1]5'!K365</f>
        <v>0</v>
      </c>
      <c r="I371" s="77">
        <f>'[1]5'!L365</f>
        <v>0</v>
      </c>
      <c r="J371" s="77">
        <f>'[1]5'!M365</f>
        <v>0</v>
      </c>
      <c r="K371" s="77">
        <f>'[1]5'!N365</f>
        <v>0</v>
      </c>
      <c r="L371" s="277"/>
      <c r="M371" s="277"/>
      <c r="N371" s="277"/>
      <c r="O371" s="277"/>
      <c r="P371" s="277"/>
      <c r="Q371" s="277"/>
      <c r="R371" s="277"/>
      <c r="S371" s="277"/>
    </row>
    <row r="372" spans="1:19" s="181" customFormat="1" ht="24" hidden="1">
      <c r="A372" s="228" t="s">
        <v>411</v>
      </c>
      <c r="B372" s="125" t="s">
        <v>412</v>
      </c>
      <c r="C372" s="230">
        <f t="shared" si="11"/>
        <v>0</v>
      </c>
      <c r="D372" s="230">
        <f>'[1]5'!G366</f>
        <v>0</v>
      </c>
      <c r="E372" s="230">
        <f>'[1]5'!H366</f>
        <v>0</v>
      </c>
      <c r="F372" s="230">
        <f>'[1]5'!I366</f>
        <v>0</v>
      </c>
      <c r="G372" s="230">
        <f>'[1]5'!J366</f>
        <v>0</v>
      </c>
      <c r="H372" s="230">
        <f>'[1]5'!K366</f>
        <v>0</v>
      </c>
      <c r="I372" s="230">
        <f>'[1]5'!L366</f>
        <v>0</v>
      </c>
      <c r="J372" s="230">
        <f>'[1]5'!M366</f>
        <v>0</v>
      </c>
      <c r="K372" s="230">
        <f>'[1]5'!N366</f>
        <v>0</v>
      </c>
      <c r="L372" s="277"/>
      <c r="M372" s="277"/>
      <c r="N372" s="277"/>
      <c r="O372" s="277"/>
      <c r="P372" s="277"/>
      <c r="Q372" s="277"/>
      <c r="R372" s="277"/>
      <c r="S372" s="277"/>
    </row>
    <row r="373" spans="1:19" s="181" customFormat="1" hidden="1">
      <c r="A373" s="228" t="s">
        <v>413</v>
      </c>
      <c r="B373" s="125" t="s">
        <v>414</v>
      </c>
      <c r="C373" s="230">
        <f t="shared" si="11"/>
        <v>0</v>
      </c>
      <c r="D373" s="230">
        <f>'[1]5'!G375</f>
        <v>0</v>
      </c>
      <c r="E373" s="230">
        <f>'[1]5'!H375</f>
        <v>0</v>
      </c>
      <c r="F373" s="230">
        <f>'[1]5'!I375</f>
        <v>0</v>
      </c>
      <c r="G373" s="230">
        <f>'[1]5'!J375</f>
        <v>0</v>
      </c>
      <c r="H373" s="230">
        <f>'[1]5'!K375</f>
        <v>0</v>
      </c>
      <c r="I373" s="230">
        <f>'[1]5'!L375</f>
        <v>0</v>
      </c>
      <c r="J373" s="230">
        <f>'[1]5'!M375</f>
        <v>0</v>
      </c>
      <c r="K373" s="230">
        <f>'[1]5'!N375</f>
        <v>0</v>
      </c>
      <c r="L373" s="277"/>
      <c r="M373" s="277"/>
      <c r="N373" s="277"/>
      <c r="O373" s="277"/>
      <c r="P373" s="277"/>
      <c r="Q373" s="277"/>
      <c r="R373" s="277"/>
      <c r="S373" s="277"/>
    </row>
    <row r="374" spans="1:19" s="181" customFormat="1" hidden="1">
      <c r="A374" s="228" t="s">
        <v>415</v>
      </c>
      <c r="B374" s="125" t="s">
        <v>416</v>
      </c>
      <c r="C374" s="230">
        <f t="shared" si="11"/>
        <v>0</v>
      </c>
      <c r="D374" s="230">
        <f>'[1]5'!G380</f>
        <v>0</v>
      </c>
      <c r="E374" s="230">
        <f>'[1]5'!H380</f>
        <v>0</v>
      </c>
      <c r="F374" s="230">
        <f>'[1]5'!I380</f>
        <v>0</v>
      </c>
      <c r="G374" s="230">
        <f>'[1]5'!J380</f>
        <v>0</v>
      </c>
      <c r="H374" s="230">
        <f>'[1]5'!K380</f>
        <v>0</v>
      </c>
      <c r="I374" s="230">
        <f>'[1]5'!L380</f>
        <v>0</v>
      </c>
      <c r="J374" s="230">
        <f>'[1]5'!M380</f>
        <v>0</v>
      </c>
      <c r="K374" s="230">
        <f>'[1]5'!N380</f>
        <v>0</v>
      </c>
      <c r="L374" s="277"/>
      <c r="M374" s="277"/>
      <c r="N374" s="277"/>
      <c r="O374" s="277"/>
      <c r="P374" s="277"/>
      <c r="Q374" s="277"/>
      <c r="R374" s="277"/>
      <c r="S374" s="277"/>
    </row>
    <row r="375" spans="1:19" s="181" customFormat="1">
      <c r="A375" s="228" t="s">
        <v>417</v>
      </c>
      <c r="B375" s="125" t="s">
        <v>418</v>
      </c>
      <c r="C375" s="230">
        <f t="shared" si="11"/>
        <v>100</v>
      </c>
      <c r="D375" s="230">
        <f>'[1]5'!G384</f>
        <v>0</v>
      </c>
      <c r="E375" s="230">
        <f>'[1]5'!H384</f>
        <v>100</v>
      </c>
      <c r="F375" s="230">
        <f>'[1]5'!I384</f>
        <v>0</v>
      </c>
      <c r="G375" s="230">
        <f>'[1]5'!J384</f>
        <v>0</v>
      </c>
      <c r="H375" s="230">
        <f>'[1]5'!K384</f>
        <v>0</v>
      </c>
      <c r="I375" s="230">
        <f>'[1]5'!L384</f>
        <v>0</v>
      </c>
      <c r="J375" s="230">
        <f>'[1]5'!M384</f>
        <v>0</v>
      </c>
      <c r="K375" s="230">
        <f>'[1]5'!N384</f>
        <v>0</v>
      </c>
      <c r="L375" s="277"/>
      <c r="M375" s="277"/>
      <c r="N375" s="277"/>
      <c r="O375" s="277"/>
      <c r="P375" s="277"/>
      <c r="Q375" s="277"/>
      <c r="R375" s="277"/>
      <c r="S375" s="277"/>
    </row>
    <row r="376" spans="1:19" s="181" customFormat="1" hidden="1">
      <c r="A376" s="131">
        <v>3295</v>
      </c>
      <c r="B376" s="125" t="s">
        <v>419</v>
      </c>
      <c r="C376" s="233">
        <f t="shared" si="11"/>
        <v>0</v>
      </c>
      <c r="D376" s="233">
        <f>'[1]5'!G391</f>
        <v>0</v>
      </c>
      <c r="E376" s="233">
        <f>'[1]5'!H391</f>
        <v>0</v>
      </c>
      <c r="F376" s="233">
        <f>'[1]5'!I391</f>
        <v>0</v>
      </c>
      <c r="G376" s="233">
        <f>'[1]5'!J391</f>
        <v>0</v>
      </c>
      <c r="H376" s="233">
        <f>'[1]5'!K391</f>
        <v>0</v>
      </c>
      <c r="I376" s="233">
        <f>'[1]5'!L391</f>
        <v>0</v>
      </c>
      <c r="J376" s="233">
        <f>'[1]5'!M391</f>
        <v>0</v>
      </c>
      <c r="K376" s="233">
        <f>'[1]5'!N391</f>
        <v>0</v>
      </c>
      <c r="L376" s="277"/>
      <c r="M376" s="277"/>
      <c r="N376" s="277"/>
      <c r="O376" s="277"/>
      <c r="P376" s="277"/>
      <c r="Q376" s="277"/>
      <c r="R376" s="277"/>
      <c r="S376" s="277"/>
    </row>
    <row r="377" spans="1:19" s="181" customFormat="1" hidden="1">
      <c r="A377" s="131">
        <v>3296</v>
      </c>
      <c r="B377" s="237" t="s">
        <v>420</v>
      </c>
      <c r="C377" s="233">
        <f t="shared" si="11"/>
        <v>0</v>
      </c>
      <c r="D377" s="233">
        <f>'[1]5'!G402</f>
        <v>0</v>
      </c>
      <c r="E377" s="233">
        <f>'[1]5'!H402</f>
        <v>0</v>
      </c>
      <c r="F377" s="233">
        <f>'[1]5'!I402</f>
        <v>0</v>
      </c>
      <c r="G377" s="233">
        <f>'[1]5'!J402</f>
        <v>0</v>
      </c>
      <c r="H377" s="233">
        <f>'[1]5'!K402</f>
        <v>0</v>
      </c>
      <c r="I377" s="233">
        <f>'[1]5'!L402</f>
        <v>0</v>
      </c>
      <c r="J377" s="233">
        <f>'[1]5'!M402</f>
        <v>0</v>
      </c>
      <c r="K377" s="233">
        <f>'[1]5'!N402</f>
        <v>0</v>
      </c>
      <c r="L377" s="277"/>
      <c r="M377" s="277"/>
      <c r="N377" s="277"/>
      <c r="O377" s="277"/>
      <c r="P377" s="277"/>
      <c r="Q377" s="277"/>
      <c r="R377" s="277"/>
      <c r="S377" s="277"/>
    </row>
    <row r="378" spans="1:19" s="181" customFormat="1" hidden="1">
      <c r="A378" s="228" t="s">
        <v>421</v>
      </c>
      <c r="B378" s="125" t="s">
        <v>410</v>
      </c>
      <c r="C378" s="230">
        <f t="shared" si="11"/>
        <v>0</v>
      </c>
      <c r="D378" s="230">
        <f>'[1]5'!G405</f>
        <v>0</v>
      </c>
      <c r="E378" s="230">
        <f>'[1]5'!H405</f>
        <v>0</v>
      </c>
      <c r="F378" s="230">
        <f>'[1]5'!I405</f>
        <v>0</v>
      </c>
      <c r="G378" s="230">
        <f>'[1]5'!J405</f>
        <v>0</v>
      </c>
      <c r="H378" s="230">
        <f>'[1]5'!K405</f>
        <v>0</v>
      </c>
      <c r="I378" s="230">
        <f>'[1]5'!L405</f>
        <v>0</v>
      </c>
      <c r="J378" s="230">
        <f>'[1]5'!M405</f>
        <v>0</v>
      </c>
      <c r="K378" s="230">
        <f>'[1]5'!N405</f>
        <v>0</v>
      </c>
      <c r="L378" s="277"/>
      <c r="M378" s="277"/>
      <c r="N378" s="277"/>
      <c r="O378" s="277"/>
      <c r="P378" s="277"/>
      <c r="Q378" s="277"/>
      <c r="R378" s="277"/>
      <c r="S378" s="277"/>
    </row>
    <row r="379" spans="1:19" s="181" customFormat="1" hidden="1">
      <c r="A379" s="69" t="s">
        <v>422</v>
      </c>
      <c r="B379" s="70" t="s">
        <v>423</v>
      </c>
      <c r="C379" s="72">
        <f t="shared" si="11"/>
        <v>0</v>
      </c>
      <c r="D379" s="72">
        <f>'[1]5'!G424</f>
        <v>0</v>
      </c>
      <c r="E379" s="72">
        <f>'[1]5'!H424</f>
        <v>0</v>
      </c>
      <c r="F379" s="72">
        <f>'[1]5'!I424</f>
        <v>0</v>
      </c>
      <c r="G379" s="72">
        <f>'[1]5'!J424</f>
        <v>0</v>
      </c>
      <c r="H379" s="72">
        <f>'[1]5'!K424</f>
        <v>0</v>
      </c>
      <c r="I379" s="72">
        <f>'[1]5'!L424</f>
        <v>0</v>
      </c>
      <c r="J379" s="72">
        <f>'[1]5'!M424</f>
        <v>0</v>
      </c>
      <c r="K379" s="72">
        <f>'[1]5'!N424</f>
        <v>0</v>
      </c>
      <c r="L379" s="277"/>
      <c r="M379" s="277"/>
      <c r="N379" s="277"/>
      <c r="O379" s="277"/>
      <c r="P379" s="277"/>
      <c r="Q379" s="277"/>
      <c r="R379" s="277"/>
      <c r="S379" s="277"/>
    </row>
    <row r="380" spans="1:19" s="181" customFormat="1" hidden="1">
      <c r="A380" s="74" t="s">
        <v>424</v>
      </c>
      <c r="B380" s="75" t="s">
        <v>425</v>
      </c>
      <c r="C380" s="77">
        <f t="shared" si="11"/>
        <v>0</v>
      </c>
      <c r="D380" s="77">
        <f>'[1]5'!G425</f>
        <v>0</v>
      </c>
      <c r="E380" s="77">
        <f>'[1]5'!H425</f>
        <v>0</v>
      </c>
      <c r="F380" s="77">
        <f>'[1]5'!I425</f>
        <v>0</v>
      </c>
      <c r="G380" s="77">
        <f>'[1]5'!J425</f>
        <v>0</v>
      </c>
      <c r="H380" s="77">
        <f>'[1]5'!K425</f>
        <v>0</v>
      </c>
      <c r="I380" s="77">
        <f>'[1]5'!L425</f>
        <v>0</v>
      </c>
      <c r="J380" s="77">
        <f>'[1]5'!M425</f>
        <v>0</v>
      </c>
      <c r="K380" s="77">
        <f>'[1]5'!N425</f>
        <v>0</v>
      </c>
      <c r="L380" s="277"/>
      <c r="M380" s="277"/>
      <c r="N380" s="277"/>
      <c r="O380" s="277"/>
      <c r="P380" s="277"/>
      <c r="Q380" s="277"/>
      <c r="R380" s="277"/>
      <c r="S380" s="277"/>
    </row>
    <row r="381" spans="1:19" s="181" customFormat="1" ht="24" hidden="1">
      <c r="A381" s="228" t="s">
        <v>426</v>
      </c>
      <c r="B381" s="125" t="s">
        <v>427</v>
      </c>
      <c r="C381" s="230">
        <f t="shared" si="11"/>
        <v>0</v>
      </c>
      <c r="D381" s="230">
        <f>'[1]5'!G426</f>
        <v>0</v>
      </c>
      <c r="E381" s="230">
        <f>'[1]5'!H426</f>
        <v>0</v>
      </c>
      <c r="F381" s="230">
        <f>'[1]5'!I426</f>
        <v>0</v>
      </c>
      <c r="G381" s="230">
        <f>'[1]5'!J426</f>
        <v>0</v>
      </c>
      <c r="H381" s="230">
        <f>'[1]5'!K426</f>
        <v>0</v>
      </c>
      <c r="I381" s="230">
        <f>'[1]5'!L426</f>
        <v>0</v>
      </c>
      <c r="J381" s="230">
        <f>'[1]5'!M426</f>
        <v>0</v>
      </c>
      <c r="K381" s="230">
        <f>'[1]5'!N426</f>
        <v>0</v>
      </c>
      <c r="L381" s="277"/>
      <c r="M381" s="277"/>
      <c r="N381" s="277"/>
      <c r="O381" s="277"/>
      <c r="P381" s="277"/>
      <c r="Q381" s="277"/>
      <c r="R381" s="277"/>
      <c r="S381" s="277"/>
    </row>
    <row r="382" spans="1:19" s="181" customFormat="1" hidden="1">
      <c r="A382" s="228" t="s">
        <v>428</v>
      </c>
      <c r="B382" s="125" t="s">
        <v>429</v>
      </c>
      <c r="C382" s="230">
        <f t="shared" si="11"/>
        <v>0</v>
      </c>
      <c r="D382" s="230">
        <f>'[1]5'!G429</f>
        <v>0</v>
      </c>
      <c r="E382" s="230">
        <f>'[1]5'!H429</f>
        <v>0</v>
      </c>
      <c r="F382" s="230">
        <f>'[1]5'!I429</f>
        <v>0</v>
      </c>
      <c r="G382" s="230">
        <f>'[1]5'!J429</f>
        <v>0</v>
      </c>
      <c r="H382" s="230">
        <f>'[1]5'!K429</f>
        <v>0</v>
      </c>
      <c r="I382" s="230">
        <f>'[1]5'!L429</f>
        <v>0</v>
      </c>
      <c r="J382" s="230">
        <f>'[1]5'!M429</f>
        <v>0</v>
      </c>
      <c r="K382" s="230">
        <f>'[1]5'!N429</f>
        <v>0</v>
      </c>
      <c r="L382" s="277"/>
      <c r="M382" s="277"/>
      <c r="N382" s="277"/>
      <c r="O382" s="277"/>
      <c r="P382" s="277"/>
      <c r="Q382" s="277"/>
      <c r="R382" s="277"/>
      <c r="S382" s="277"/>
    </row>
    <row r="383" spans="1:19" s="274" customFormat="1" ht="24">
      <c r="A383" s="81" t="s">
        <v>430</v>
      </c>
      <c r="B383" s="70" t="s">
        <v>431</v>
      </c>
      <c r="C383" s="83">
        <f t="shared" si="11"/>
        <v>1000</v>
      </c>
      <c r="D383" s="83">
        <f>'[1]5'!G438</f>
        <v>1000</v>
      </c>
      <c r="E383" s="83">
        <f>'[1]5'!H438</f>
        <v>0</v>
      </c>
      <c r="F383" s="83">
        <f>'[1]5'!I438</f>
        <v>0</v>
      </c>
      <c r="G383" s="83">
        <f>'[1]5'!J438</f>
        <v>0</v>
      </c>
      <c r="H383" s="83">
        <f>'[1]5'!K438</f>
        <v>0</v>
      </c>
      <c r="I383" s="83">
        <f>'[1]5'!L438</f>
        <v>0</v>
      </c>
      <c r="J383" s="83">
        <f>'[1]5'!M438</f>
        <v>0</v>
      </c>
      <c r="K383" s="83">
        <f>'[1]5'!N438</f>
        <v>0</v>
      </c>
      <c r="L383" s="273"/>
      <c r="M383" s="273"/>
      <c r="N383" s="273"/>
      <c r="O383" s="273"/>
      <c r="P383" s="273"/>
      <c r="Q383" s="273"/>
      <c r="R383" s="273"/>
      <c r="S383" s="273"/>
    </row>
    <row r="384" spans="1:19" s="181" customFormat="1" ht="24">
      <c r="A384" s="74" t="s">
        <v>432</v>
      </c>
      <c r="B384" s="75" t="s">
        <v>433</v>
      </c>
      <c r="C384" s="77">
        <f t="shared" si="11"/>
        <v>1000</v>
      </c>
      <c r="D384" s="77">
        <f>'[1]5'!G439</f>
        <v>1000</v>
      </c>
      <c r="E384" s="77">
        <f>'[1]5'!H439</f>
        <v>0</v>
      </c>
      <c r="F384" s="77">
        <f>'[1]5'!I439</f>
        <v>0</v>
      </c>
      <c r="G384" s="77">
        <f>'[1]5'!J439</f>
        <v>0</v>
      </c>
      <c r="H384" s="77">
        <f>'[1]5'!K439</f>
        <v>0</v>
      </c>
      <c r="I384" s="77">
        <f>'[1]5'!L439</f>
        <v>0</v>
      </c>
      <c r="J384" s="77">
        <f>'[1]5'!M439</f>
        <v>0</v>
      </c>
      <c r="K384" s="77">
        <f>'[1]5'!N439</f>
        <v>0</v>
      </c>
      <c r="L384" s="277"/>
      <c r="M384" s="277"/>
      <c r="N384" s="277"/>
      <c r="O384" s="277"/>
      <c r="P384" s="277"/>
      <c r="Q384" s="277"/>
      <c r="R384" s="277"/>
      <c r="S384" s="277"/>
    </row>
    <row r="385" spans="1:19" s="181" customFormat="1" ht="24" hidden="1">
      <c r="A385" s="228" t="s">
        <v>434</v>
      </c>
      <c r="B385" s="125" t="s">
        <v>435</v>
      </c>
      <c r="C385" s="230">
        <f t="shared" si="11"/>
        <v>0</v>
      </c>
      <c r="D385" s="230">
        <f>'[1]5'!G440</f>
        <v>0</v>
      </c>
      <c r="E385" s="230">
        <f>'[1]5'!H440</f>
        <v>0</v>
      </c>
      <c r="F385" s="230">
        <f>'[1]5'!I440</f>
        <v>0</v>
      </c>
      <c r="G385" s="230">
        <f>'[1]5'!J440</f>
        <v>0</v>
      </c>
      <c r="H385" s="230">
        <f>'[1]5'!K440</f>
        <v>0</v>
      </c>
      <c r="I385" s="230">
        <f>'[1]5'!L440</f>
        <v>0</v>
      </c>
      <c r="J385" s="230">
        <f>'[1]5'!M440</f>
        <v>0</v>
      </c>
      <c r="K385" s="230">
        <f>'[1]5'!N440</f>
        <v>0</v>
      </c>
      <c r="L385" s="277"/>
      <c r="M385" s="277"/>
      <c r="N385" s="277"/>
      <c r="O385" s="277"/>
      <c r="P385" s="277"/>
      <c r="Q385" s="277"/>
      <c r="R385" s="277"/>
      <c r="S385" s="277"/>
    </row>
    <row r="386" spans="1:19" s="181" customFormat="1" ht="24">
      <c r="A386" s="228" t="s">
        <v>436</v>
      </c>
      <c r="B386" s="125" t="s">
        <v>437</v>
      </c>
      <c r="C386" s="230">
        <f t="shared" si="11"/>
        <v>1000</v>
      </c>
      <c r="D386" s="230">
        <f>'[1]5'!G445</f>
        <v>1000</v>
      </c>
      <c r="E386" s="230">
        <f>'[1]5'!H445</f>
        <v>0</v>
      </c>
      <c r="F386" s="230">
        <f>'[1]5'!I445</f>
        <v>0</v>
      </c>
      <c r="G386" s="230">
        <f>'[1]5'!J445</f>
        <v>0</v>
      </c>
      <c r="H386" s="230">
        <f>'[1]5'!K445</f>
        <v>0</v>
      </c>
      <c r="I386" s="230">
        <f>'[1]5'!L445</f>
        <v>0</v>
      </c>
      <c r="J386" s="230">
        <f>'[1]5'!M445</f>
        <v>0</v>
      </c>
      <c r="K386" s="230">
        <f>'[1]5'!N445</f>
        <v>0</v>
      </c>
      <c r="L386" s="277"/>
      <c r="M386" s="277"/>
      <c r="N386" s="277"/>
      <c r="O386" s="277"/>
      <c r="P386" s="277"/>
      <c r="Q386" s="277"/>
      <c r="R386" s="277"/>
      <c r="S386" s="277"/>
    </row>
    <row r="387" spans="1:19" s="274" customFormat="1">
      <c r="A387" s="84" t="s">
        <v>438</v>
      </c>
      <c r="B387" s="85" t="s">
        <v>439</v>
      </c>
      <c r="C387" s="102">
        <f t="shared" si="11"/>
        <v>1000</v>
      </c>
      <c r="D387" s="102">
        <f>'[1]5'!G452</f>
        <v>1000</v>
      </c>
      <c r="E387" s="102">
        <f>'[1]5'!H452</f>
        <v>0</v>
      </c>
      <c r="F387" s="102">
        <f>'[1]5'!I452</f>
        <v>0</v>
      </c>
      <c r="G387" s="102">
        <f>'[1]5'!J452</f>
        <v>0</v>
      </c>
      <c r="H387" s="102">
        <f>'[1]5'!K452</f>
        <v>0</v>
      </c>
      <c r="I387" s="102">
        <f>'[1]5'!L452</f>
        <v>0</v>
      </c>
      <c r="J387" s="102">
        <f>'[1]5'!M452</f>
        <v>0</v>
      </c>
      <c r="K387" s="102">
        <f>'[1]5'!N452</f>
        <v>0</v>
      </c>
      <c r="L387" s="273"/>
      <c r="M387" s="273"/>
      <c r="N387" s="273"/>
      <c r="O387" s="273"/>
      <c r="P387" s="273"/>
      <c r="Q387" s="273"/>
      <c r="R387" s="273"/>
      <c r="S387" s="273"/>
    </row>
    <row r="388" spans="1:19" s="274" customFormat="1" ht="24">
      <c r="A388" s="90" t="s">
        <v>440</v>
      </c>
      <c r="B388" s="91" t="s">
        <v>441</v>
      </c>
      <c r="C388" s="93">
        <f t="shared" si="11"/>
        <v>1000</v>
      </c>
      <c r="D388" s="93">
        <f>'[1]5'!G453</f>
        <v>1000</v>
      </c>
      <c r="E388" s="93">
        <f>'[1]5'!H453</f>
        <v>0</v>
      </c>
      <c r="F388" s="93">
        <f>'[1]5'!I453</f>
        <v>0</v>
      </c>
      <c r="G388" s="93">
        <f>'[1]5'!J453</f>
        <v>0</v>
      </c>
      <c r="H388" s="93">
        <f>'[1]5'!K453</f>
        <v>0</v>
      </c>
      <c r="I388" s="93">
        <f>'[1]5'!L453</f>
        <v>0</v>
      </c>
      <c r="J388" s="93">
        <f>'[1]5'!M453</f>
        <v>0</v>
      </c>
      <c r="K388" s="93">
        <f>'[1]5'!N453</f>
        <v>0</v>
      </c>
      <c r="L388" s="273"/>
      <c r="M388" s="273"/>
      <c r="N388" s="273"/>
      <c r="O388" s="273"/>
      <c r="P388" s="273"/>
      <c r="Q388" s="273"/>
      <c r="R388" s="273"/>
      <c r="S388" s="273"/>
    </row>
    <row r="389" spans="1:19" s="181" customFormat="1" hidden="1">
      <c r="A389" s="94" t="s">
        <v>442</v>
      </c>
      <c r="B389" s="95" t="s">
        <v>443</v>
      </c>
      <c r="C389" s="97">
        <f t="shared" si="11"/>
        <v>0</v>
      </c>
      <c r="D389" s="97">
        <f>'[1]5'!G454</f>
        <v>0</v>
      </c>
      <c r="E389" s="97">
        <f>'[1]5'!H454</f>
        <v>0</v>
      </c>
      <c r="F389" s="97">
        <f>'[1]5'!I454</f>
        <v>0</v>
      </c>
      <c r="G389" s="97">
        <f>'[1]5'!J454</f>
        <v>0</v>
      </c>
      <c r="H389" s="97">
        <f>'[1]5'!K454</f>
        <v>0</v>
      </c>
      <c r="I389" s="97">
        <f>'[1]5'!L454</f>
        <v>0</v>
      </c>
      <c r="J389" s="97">
        <f>'[1]5'!M454</f>
        <v>0</v>
      </c>
      <c r="K389" s="97">
        <f>'[1]5'!N454</f>
        <v>0</v>
      </c>
      <c r="L389" s="277"/>
      <c r="M389" s="277"/>
      <c r="N389" s="277"/>
      <c r="O389" s="277"/>
      <c r="P389" s="277"/>
      <c r="Q389" s="277"/>
      <c r="R389" s="277"/>
      <c r="S389" s="277"/>
    </row>
    <row r="390" spans="1:19" s="181" customFormat="1" hidden="1">
      <c r="A390" s="238" t="s">
        <v>444</v>
      </c>
      <c r="B390" s="239" t="s">
        <v>232</v>
      </c>
      <c r="C390" s="241">
        <f t="shared" ref="C390:C453" si="13">SUM(D390:J390)</f>
        <v>0</v>
      </c>
      <c r="D390" s="241">
        <f>'[1]5'!G455</f>
        <v>0</v>
      </c>
      <c r="E390" s="241">
        <f>'[1]5'!H455</f>
        <v>0</v>
      </c>
      <c r="F390" s="241">
        <f>'[1]5'!I455</f>
        <v>0</v>
      </c>
      <c r="G390" s="241">
        <f>'[1]5'!J455</f>
        <v>0</v>
      </c>
      <c r="H390" s="241">
        <f>'[1]5'!K455</f>
        <v>0</v>
      </c>
      <c r="I390" s="241">
        <f>'[1]5'!L455</f>
        <v>0</v>
      </c>
      <c r="J390" s="241">
        <f>'[1]5'!M455</f>
        <v>0</v>
      </c>
      <c r="K390" s="241">
        <f>'[1]5'!N455</f>
        <v>0</v>
      </c>
      <c r="L390" s="277"/>
      <c r="M390" s="277"/>
      <c r="N390" s="277"/>
      <c r="O390" s="277"/>
      <c r="P390" s="277"/>
      <c r="Q390" s="277"/>
      <c r="R390" s="277"/>
      <c r="S390" s="277"/>
    </row>
    <row r="391" spans="1:19" s="274" customFormat="1" hidden="1">
      <c r="A391" s="238" t="s">
        <v>445</v>
      </c>
      <c r="B391" s="239" t="s">
        <v>240</v>
      </c>
      <c r="C391" s="241">
        <f t="shared" si="13"/>
        <v>0</v>
      </c>
      <c r="D391" s="241">
        <f>'[1]5'!G462</f>
        <v>0</v>
      </c>
      <c r="E391" s="241">
        <f>'[1]5'!H462</f>
        <v>0</v>
      </c>
      <c r="F391" s="241">
        <f>'[1]5'!I462</f>
        <v>0</v>
      </c>
      <c r="G391" s="241">
        <f>'[1]5'!J462</f>
        <v>0</v>
      </c>
      <c r="H391" s="241">
        <f>'[1]5'!K462</f>
        <v>0</v>
      </c>
      <c r="I391" s="241">
        <f>'[1]5'!L462</f>
        <v>0</v>
      </c>
      <c r="J391" s="241">
        <f>'[1]5'!M462</f>
        <v>0</v>
      </c>
      <c r="K391" s="241">
        <f>'[1]5'!N462</f>
        <v>0</v>
      </c>
      <c r="L391" s="273"/>
      <c r="M391" s="273"/>
      <c r="N391" s="273"/>
      <c r="O391" s="273"/>
      <c r="P391" s="273"/>
      <c r="Q391" s="273"/>
      <c r="R391" s="273"/>
      <c r="S391" s="273"/>
    </row>
    <row r="392" spans="1:19" s="274" customFormat="1" hidden="1">
      <c r="A392" s="238" t="s">
        <v>446</v>
      </c>
      <c r="B392" s="239" t="s">
        <v>250</v>
      </c>
      <c r="C392" s="241">
        <f t="shared" si="13"/>
        <v>0</v>
      </c>
      <c r="D392" s="241">
        <f>'[1]5'!G471</f>
        <v>0</v>
      </c>
      <c r="E392" s="241">
        <f>'[1]5'!H471</f>
        <v>0</v>
      </c>
      <c r="F392" s="241">
        <f>'[1]5'!I471</f>
        <v>0</v>
      </c>
      <c r="G392" s="241">
        <f>'[1]5'!J471</f>
        <v>0</v>
      </c>
      <c r="H392" s="241">
        <f>'[1]5'!K471</f>
        <v>0</v>
      </c>
      <c r="I392" s="241">
        <f>'[1]5'!L471</f>
        <v>0</v>
      </c>
      <c r="J392" s="241">
        <f>'[1]5'!M471</f>
        <v>0</v>
      </c>
      <c r="K392" s="241">
        <f>'[1]5'!N471</f>
        <v>0</v>
      </c>
      <c r="L392" s="273"/>
      <c r="M392" s="273"/>
      <c r="N392" s="273"/>
      <c r="O392" s="273"/>
      <c r="P392" s="273"/>
      <c r="Q392" s="273"/>
      <c r="R392" s="273"/>
      <c r="S392" s="273"/>
    </row>
    <row r="393" spans="1:19" s="274" customFormat="1" hidden="1">
      <c r="A393" s="238" t="s">
        <v>447</v>
      </c>
      <c r="B393" s="239" t="s">
        <v>260</v>
      </c>
      <c r="C393" s="241">
        <f t="shared" si="13"/>
        <v>0</v>
      </c>
      <c r="D393" s="241">
        <f>'[1]5'!G482</f>
        <v>0</v>
      </c>
      <c r="E393" s="241">
        <f>'[1]5'!H482</f>
        <v>0</v>
      </c>
      <c r="F393" s="241">
        <f>'[1]5'!I482</f>
        <v>0</v>
      </c>
      <c r="G393" s="241">
        <f>'[1]5'!J482</f>
        <v>0</v>
      </c>
      <c r="H393" s="241">
        <f>'[1]5'!K482</f>
        <v>0</v>
      </c>
      <c r="I393" s="241">
        <f>'[1]5'!L482</f>
        <v>0</v>
      </c>
      <c r="J393" s="241">
        <f>'[1]5'!M482</f>
        <v>0</v>
      </c>
      <c r="K393" s="241">
        <f>'[1]5'!N482</f>
        <v>0</v>
      </c>
      <c r="L393" s="273"/>
      <c r="M393" s="273"/>
      <c r="N393" s="273"/>
      <c r="O393" s="273"/>
      <c r="P393" s="273"/>
      <c r="Q393" s="273"/>
      <c r="R393" s="273"/>
      <c r="S393" s="273"/>
    </row>
    <row r="394" spans="1:19" s="274" customFormat="1" hidden="1">
      <c r="A394" s="238" t="s">
        <v>448</v>
      </c>
      <c r="B394" s="239" t="s">
        <v>266</v>
      </c>
      <c r="C394" s="241">
        <f t="shared" si="13"/>
        <v>0</v>
      </c>
      <c r="D394" s="241">
        <f>'[1]5'!G487</f>
        <v>0</v>
      </c>
      <c r="E394" s="241">
        <f>'[1]5'!H487</f>
        <v>0</v>
      </c>
      <c r="F394" s="241">
        <f>'[1]5'!I487</f>
        <v>0</v>
      </c>
      <c r="G394" s="241">
        <f>'[1]5'!J487</f>
        <v>0</v>
      </c>
      <c r="H394" s="241">
        <f>'[1]5'!K487</f>
        <v>0</v>
      </c>
      <c r="I394" s="241">
        <f>'[1]5'!L487</f>
        <v>0</v>
      </c>
      <c r="J394" s="241">
        <f>'[1]5'!M487</f>
        <v>0</v>
      </c>
      <c r="K394" s="241">
        <f>'[1]5'!N487</f>
        <v>0</v>
      </c>
      <c r="L394" s="273"/>
      <c r="M394" s="273"/>
      <c r="N394" s="273"/>
      <c r="O394" s="273"/>
      <c r="P394" s="273"/>
      <c r="Q394" s="273"/>
      <c r="R394" s="273"/>
      <c r="S394" s="273"/>
    </row>
    <row r="395" spans="1:19" s="274" customFormat="1" hidden="1">
      <c r="A395" s="238" t="s">
        <v>449</v>
      </c>
      <c r="B395" s="239" t="s">
        <v>276</v>
      </c>
      <c r="C395" s="241">
        <f t="shared" si="13"/>
        <v>0</v>
      </c>
      <c r="D395" s="241">
        <f>'[1]5'!G496</f>
        <v>0</v>
      </c>
      <c r="E395" s="241">
        <f>'[1]5'!H496</f>
        <v>0</v>
      </c>
      <c r="F395" s="241">
        <f>'[1]5'!I496</f>
        <v>0</v>
      </c>
      <c r="G395" s="241">
        <f>'[1]5'!J496</f>
        <v>0</v>
      </c>
      <c r="H395" s="241">
        <f>'[1]5'!K496</f>
        <v>0</v>
      </c>
      <c r="I395" s="241">
        <f>'[1]5'!L496</f>
        <v>0</v>
      </c>
      <c r="J395" s="241">
        <f>'[1]5'!M496</f>
        <v>0</v>
      </c>
      <c r="K395" s="241">
        <f>'[1]5'!N496</f>
        <v>0</v>
      </c>
      <c r="L395" s="273"/>
      <c r="M395" s="273"/>
      <c r="N395" s="273"/>
      <c r="O395" s="273"/>
      <c r="P395" s="273"/>
      <c r="Q395" s="273"/>
      <c r="R395" s="273"/>
      <c r="S395" s="273"/>
    </row>
    <row r="396" spans="1:19" s="274" customFormat="1" ht="24" hidden="1">
      <c r="A396" s="238" t="s">
        <v>450</v>
      </c>
      <c r="B396" s="239" t="s">
        <v>282</v>
      </c>
      <c r="C396" s="241">
        <f t="shared" si="13"/>
        <v>0</v>
      </c>
      <c r="D396" s="241">
        <f>'[1]5'!G505</f>
        <v>0</v>
      </c>
      <c r="E396" s="241">
        <f>'[1]5'!H505</f>
        <v>0</v>
      </c>
      <c r="F396" s="241">
        <f>'[1]5'!I505</f>
        <v>0</v>
      </c>
      <c r="G396" s="241">
        <f>'[1]5'!J505</f>
        <v>0</v>
      </c>
      <c r="H396" s="241">
        <f>'[1]5'!K505</f>
        <v>0</v>
      </c>
      <c r="I396" s="241">
        <f>'[1]5'!L505</f>
        <v>0</v>
      </c>
      <c r="J396" s="241">
        <f>'[1]5'!M505</f>
        <v>0</v>
      </c>
      <c r="K396" s="241">
        <f>'[1]5'!N505</f>
        <v>0</v>
      </c>
      <c r="L396" s="273"/>
      <c r="M396" s="273"/>
      <c r="N396" s="273"/>
      <c r="O396" s="273"/>
      <c r="P396" s="273"/>
      <c r="Q396" s="273"/>
      <c r="R396" s="273"/>
      <c r="S396" s="273"/>
    </row>
    <row r="397" spans="1:19" s="274" customFormat="1" hidden="1">
      <c r="A397" s="94" t="s">
        <v>451</v>
      </c>
      <c r="B397" s="95" t="s">
        <v>452</v>
      </c>
      <c r="C397" s="97">
        <f t="shared" si="13"/>
        <v>0</v>
      </c>
      <c r="D397" s="97">
        <f>'[1]5'!G528</f>
        <v>0</v>
      </c>
      <c r="E397" s="97">
        <f>'[1]5'!H528</f>
        <v>0</v>
      </c>
      <c r="F397" s="97">
        <f>'[1]5'!I528</f>
        <v>0</v>
      </c>
      <c r="G397" s="97">
        <f>'[1]5'!J528</f>
        <v>0</v>
      </c>
      <c r="H397" s="97">
        <f>'[1]5'!K528</f>
        <v>0</v>
      </c>
      <c r="I397" s="97">
        <f>'[1]5'!L528</f>
        <v>0</v>
      </c>
      <c r="J397" s="97">
        <f>'[1]5'!M528</f>
        <v>0</v>
      </c>
      <c r="K397" s="97">
        <f>'[1]5'!N528</f>
        <v>0</v>
      </c>
      <c r="L397" s="273"/>
      <c r="M397" s="273"/>
      <c r="N397" s="273"/>
      <c r="O397" s="273"/>
      <c r="P397" s="273"/>
      <c r="Q397" s="273"/>
      <c r="R397" s="273"/>
      <c r="S397" s="273"/>
    </row>
    <row r="398" spans="1:19" s="274" customFormat="1" hidden="1">
      <c r="A398" s="238" t="s">
        <v>453</v>
      </c>
      <c r="B398" s="239" t="s">
        <v>292</v>
      </c>
      <c r="C398" s="241">
        <f t="shared" si="13"/>
        <v>0</v>
      </c>
      <c r="D398" s="241">
        <f>'[1]5'!G529</f>
        <v>0</v>
      </c>
      <c r="E398" s="241">
        <f>'[1]5'!H529</f>
        <v>0</v>
      </c>
      <c r="F398" s="241">
        <f>'[1]5'!I529</f>
        <v>0</v>
      </c>
      <c r="G398" s="241">
        <f>'[1]5'!J529</f>
        <v>0</v>
      </c>
      <c r="H398" s="241">
        <f>'[1]5'!K529</f>
        <v>0</v>
      </c>
      <c r="I398" s="241">
        <f>'[1]5'!L529</f>
        <v>0</v>
      </c>
      <c r="J398" s="241">
        <f>'[1]5'!M529</f>
        <v>0</v>
      </c>
      <c r="K398" s="241">
        <f>'[1]5'!N529</f>
        <v>0</v>
      </c>
      <c r="L398" s="273"/>
      <c r="M398" s="273"/>
      <c r="N398" s="273"/>
      <c r="O398" s="273"/>
      <c r="P398" s="273"/>
      <c r="Q398" s="273"/>
      <c r="R398" s="273"/>
      <c r="S398" s="273"/>
    </row>
    <row r="399" spans="1:19" s="181" customFormat="1" ht="24">
      <c r="A399" s="27">
        <v>424</v>
      </c>
      <c r="B399" s="95" t="s">
        <v>454</v>
      </c>
      <c r="C399" s="80">
        <f t="shared" si="13"/>
        <v>1000</v>
      </c>
      <c r="D399" s="80">
        <f>'[1]5'!G540</f>
        <v>1000</v>
      </c>
      <c r="E399" s="80">
        <f>'[1]5'!H540</f>
        <v>0</v>
      </c>
      <c r="F399" s="80">
        <f>'[1]5'!I540</f>
        <v>0</v>
      </c>
      <c r="G399" s="80">
        <f>'[1]5'!J540</f>
        <v>0</v>
      </c>
      <c r="H399" s="80">
        <f>'[1]5'!K540</f>
        <v>0</v>
      </c>
      <c r="I399" s="80">
        <f>'[1]5'!L540</f>
        <v>0</v>
      </c>
      <c r="J399" s="80">
        <f>'[1]5'!M540</f>
        <v>0</v>
      </c>
      <c r="K399" s="80">
        <f>'[1]5'!N540</f>
        <v>0</v>
      </c>
      <c r="L399" s="277"/>
      <c r="M399" s="277"/>
      <c r="N399" s="277"/>
      <c r="O399" s="277"/>
      <c r="P399" s="277"/>
      <c r="Q399" s="277"/>
      <c r="R399" s="277"/>
      <c r="S399" s="277"/>
    </row>
    <row r="400" spans="1:19" s="274" customFormat="1">
      <c r="A400" s="138">
        <v>4241</v>
      </c>
      <c r="B400" s="242" t="s">
        <v>306</v>
      </c>
      <c r="C400" s="244">
        <f t="shared" si="13"/>
        <v>1000</v>
      </c>
      <c r="D400" s="244">
        <f>'[1]5'!G541</f>
        <v>1000</v>
      </c>
      <c r="E400" s="244">
        <f>'[1]5'!H541</f>
        <v>0</v>
      </c>
      <c r="F400" s="244">
        <f>'[1]5'!I541</f>
        <v>0</v>
      </c>
      <c r="G400" s="244">
        <f>'[1]5'!J541</f>
        <v>0</v>
      </c>
      <c r="H400" s="244">
        <f>'[1]5'!K541</f>
        <v>0</v>
      </c>
      <c r="I400" s="244">
        <f>'[1]5'!L541</f>
        <v>0</v>
      </c>
      <c r="J400" s="244">
        <f>'[1]5'!M541</f>
        <v>0</v>
      </c>
      <c r="K400" s="244">
        <f>'[1]5'!N541</f>
        <v>0</v>
      </c>
      <c r="L400" s="273"/>
      <c r="M400" s="273"/>
      <c r="N400" s="273"/>
      <c r="O400" s="273"/>
      <c r="P400" s="273"/>
      <c r="Q400" s="273"/>
      <c r="R400" s="273"/>
      <c r="S400" s="273"/>
    </row>
    <row r="401" spans="1:19" s="274" customFormat="1" hidden="1">
      <c r="A401" s="94">
        <v>426</v>
      </c>
      <c r="B401" s="95" t="s">
        <v>455</v>
      </c>
      <c r="C401" s="97">
        <f t="shared" si="13"/>
        <v>0</v>
      </c>
      <c r="D401" s="97">
        <f>'[1]5'!G545</f>
        <v>0</v>
      </c>
      <c r="E401" s="97">
        <f>'[1]5'!H545</f>
        <v>0</v>
      </c>
      <c r="F401" s="97">
        <f>'[1]5'!I545</f>
        <v>0</v>
      </c>
      <c r="G401" s="97">
        <f>'[1]5'!J545</f>
        <v>0</v>
      </c>
      <c r="H401" s="97">
        <f>'[1]5'!K545</f>
        <v>0</v>
      </c>
      <c r="I401" s="97">
        <f>'[1]5'!L545</f>
        <v>0</v>
      </c>
      <c r="J401" s="97">
        <f>'[1]5'!M545</f>
        <v>0</v>
      </c>
      <c r="K401" s="97">
        <f>'[1]5'!N545</f>
        <v>0</v>
      </c>
      <c r="L401" s="273"/>
      <c r="M401" s="273"/>
      <c r="N401" s="273"/>
      <c r="O401" s="273"/>
      <c r="P401" s="273"/>
      <c r="Q401" s="273"/>
      <c r="R401" s="273"/>
      <c r="S401" s="273"/>
    </row>
    <row r="402" spans="1:19" s="274" customFormat="1" hidden="1">
      <c r="A402" s="238">
        <v>4262</v>
      </c>
      <c r="B402" s="239" t="s">
        <v>312</v>
      </c>
      <c r="C402" s="241">
        <f t="shared" si="13"/>
        <v>0</v>
      </c>
      <c r="D402" s="241">
        <f>'[1]5'!G546</f>
        <v>0</v>
      </c>
      <c r="E402" s="241">
        <f>'[1]5'!H546</f>
        <v>0</v>
      </c>
      <c r="F402" s="241">
        <f>'[1]5'!I546</f>
        <v>0</v>
      </c>
      <c r="G402" s="241">
        <f>'[1]5'!J546</f>
        <v>0</v>
      </c>
      <c r="H402" s="241">
        <f>'[1]5'!K546</f>
        <v>0</v>
      </c>
      <c r="I402" s="241">
        <f>'[1]5'!L546</f>
        <v>0</v>
      </c>
      <c r="J402" s="241">
        <f>'[1]5'!M546</f>
        <v>0</v>
      </c>
      <c r="K402" s="241">
        <f>'[1]5'!N546</f>
        <v>0</v>
      </c>
      <c r="L402" s="273"/>
      <c r="M402" s="273"/>
      <c r="N402" s="273"/>
      <c r="O402" s="273"/>
      <c r="P402" s="273"/>
      <c r="Q402" s="273"/>
      <c r="R402" s="273"/>
      <c r="S402" s="273"/>
    </row>
    <row r="403" spans="1:19" s="274" customFormat="1" ht="24" hidden="1">
      <c r="A403" s="238">
        <v>4264</v>
      </c>
      <c r="B403" s="239" t="s">
        <v>315</v>
      </c>
      <c r="C403" s="241">
        <f t="shared" si="13"/>
        <v>0</v>
      </c>
      <c r="D403" s="241">
        <f>'[1]5'!G549</f>
        <v>0</v>
      </c>
      <c r="E403" s="241">
        <f>'[1]5'!H549</f>
        <v>0</v>
      </c>
      <c r="F403" s="241">
        <f>'[1]5'!I549</f>
        <v>0</v>
      </c>
      <c r="G403" s="241">
        <f>'[1]5'!J549</f>
        <v>0</v>
      </c>
      <c r="H403" s="241">
        <f>'[1]5'!K549</f>
        <v>0</v>
      </c>
      <c r="I403" s="241">
        <f>'[1]5'!L549</f>
        <v>0</v>
      </c>
      <c r="J403" s="241">
        <f>'[1]5'!M549</f>
        <v>0</v>
      </c>
      <c r="K403" s="241">
        <f>'[1]5'!N549</f>
        <v>0</v>
      </c>
      <c r="L403" s="273"/>
      <c r="M403" s="273"/>
      <c r="N403" s="273"/>
      <c r="O403" s="273"/>
      <c r="P403" s="273"/>
      <c r="Q403" s="273"/>
      <c r="R403" s="273"/>
      <c r="S403" s="273"/>
    </row>
    <row r="404" spans="1:19" s="274" customFormat="1" ht="24" hidden="1">
      <c r="A404" s="90" t="s">
        <v>456</v>
      </c>
      <c r="B404" s="91" t="s">
        <v>457</v>
      </c>
      <c r="C404" s="93">
        <f t="shared" si="13"/>
        <v>0</v>
      </c>
      <c r="D404" s="93">
        <f>'[1]5'!G552</f>
        <v>0</v>
      </c>
      <c r="E404" s="93">
        <f>'[1]5'!H552</f>
        <v>0</v>
      </c>
      <c r="F404" s="93">
        <f>'[1]5'!I552</f>
        <v>0</v>
      </c>
      <c r="G404" s="93">
        <f>'[1]5'!J552</f>
        <v>0</v>
      </c>
      <c r="H404" s="93">
        <f>'[1]5'!K552</f>
        <v>0</v>
      </c>
      <c r="I404" s="93">
        <f>'[1]5'!L552</f>
        <v>0</v>
      </c>
      <c r="J404" s="93">
        <f>'[1]5'!M552</f>
        <v>0</v>
      </c>
      <c r="K404" s="93">
        <f>'[1]5'!N552</f>
        <v>0</v>
      </c>
      <c r="L404" s="273"/>
      <c r="M404" s="273"/>
      <c r="N404" s="273"/>
      <c r="O404" s="273"/>
      <c r="P404" s="273"/>
      <c r="Q404" s="273"/>
      <c r="R404" s="273"/>
      <c r="S404" s="273"/>
    </row>
    <row r="405" spans="1:19" s="274" customFormat="1" ht="24" hidden="1">
      <c r="A405" s="94" t="s">
        <v>458</v>
      </c>
      <c r="B405" s="95" t="s">
        <v>459</v>
      </c>
      <c r="C405" s="97">
        <f t="shared" si="13"/>
        <v>0</v>
      </c>
      <c r="D405" s="97">
        <f>'[1]5'!G553</f>
        <v>0</v>
      </c>
      <c r="E405" s="97">
        <f>'[1]5'!H553</f>
        <v>0</v>
      </c>
      <c r="F405" s="97">
        <f>'[1]5'!I553</f>
        <v>0</v>
      </c>
      <c r="G405" s="97">
        <f>'[1]5'!J553</f>
        <v>0</v>
      </c>
      <c r="H405" s="97">
        <f>'[1]5'!K553</f>
        <v>0</v>
      </c>
      <c r="I405" s="97">
        <f>'[1]5'!L553</f>
        <v>0</v>
      </c>
      <c r="J405" s="97">
        <f>'[1]5'!M553</f>
        <v>0</v>
      </c>
      <c r="K405" s="97">
        <f>'[1]5'!N553</f>
        <v>0</v>
      </c>
      <c r="L405" s="273"/>
      <c r="M405" s="273"/>
      <c r="N405" s="273"/>
      <c r="O405" s="273"/>
      <c r="P405" s="273"/>
      <c r="Q405" s="273"/>
      <c r="R405" s="273"/>
      <c r="S405" s="273"/>
    </row>
    <row r="406" spans="1:19" s="274" customFormat="1" ht="24" hidden="1">
      <c r="A406" s="238" t="s">
        <v>460</v>
      </c>
      <c r="B406" s="239" t="s">
        <v>459</v>
      </c>
      <c r="C406" s="241">
        <f t="shared" si="13"/>
        <v>0</v>
      </c>
      <c r="D406" s="241">
        <f>'[1]5'!G554</f>
        <v>0</v>
      </c>
      <c r="E406" s="241">
        <f>'[1]5'!H554</f>
        <v>0</v>
      </c>
      <c r="F406" s="241">
        <f>'[1]5'!I554</f>
        <v>0</v>
      </c>
      <c r="G406" s="241">
        <f>'[1]5'!J554</f>
        <v>0</v>
      </c>
      <c r="H406" s="241">
        <f>'[1]5'!K554</f>
        <v>0</v>
      </c>
      <c r="I406" s="241">
        <f>'[1]5'!L554</f>
        <v>0</v>
      </c>
      <c r="J406" s="241">
        <f>'[1]5'!M554</f>
        <v>0</v>
      </c>
      <c r="K406" s="241">
        <f>'[1]5'!N554</f>
        <v>0</v>
      </c>
      <c r="L406" s="273"/>
      <c r="M406" s="273"/>
      <c r="N406" s="273"/>
      <c r="O406" s="273"/>
      <c r="P406" s="273"/>
      <c r="Q406" s="273"/>
      <c r="R406" s="273"/>
      <c r="S406" s="273"/>
    </row>
    <row r="407" spans="1:19" s="274" customFormat="1" ht="24" hidden="1">
      <c r="A407" s="94" t="s">
        <v>461</v>
      </c>
      <c r="B407" s="95" t="s">
        <v>462</v>
      </c>
      <c r="C407" s="97">
        <f t="shared" si="13"/>
        <v>0</v>
      </c>
      <c r="D407" s="97">
        <f>'[1]5'!G557</f>
        <v>0</v>
      </c>
      <c r="E407" s="97">
        <f>'[1]5'!H557</f>
        <v>0</v>
      </c>
      <c r="F407" s="97">
        <f>'[1]5'!I557</f>
        <v>0</v>
      </c>
      <c r="G407" s="97">
        <f>'[1]5'!J557</f>
        <v>0</v>
      </c>
      <c r="H407" s="97">
        <f>'[1]5'!K557</f>
        <v>0</v>
      </c>
      <c r="I407" s="97">
        <f>'[1]5'!L557</f>
        <v>0</v>
      </c>
      <c r="J407" s="97">
        <f>'[1]5'!M557</f>
        <v>0</v>
      </c>
      <c r="K407" s="97">
        <f>'[1]5'!N557</f>
        <v>0</v>
      </c>
      <c r="L407" s="273"/>
      <c r="M407" s="273"/>
      <c r="N407" s="273"/>
      <c r="O407" s="273"/>
      <c r="P407" s="273"/>
      <c r="Q407" s="273"/>
      <c r="R407" s="273"/>
      <c r="S407" s="273"/>
    </row>
    <row r="408" spans="1:19" s="274" customFormat="1" ht="24" hidden="1">
      <c r="A408" s="238" t="s">
        <v>463</v>
      </c>
      <c r="B408" s="239" t="s">
        <v>462</v>
      </c>
      <c r="C408" s="241">
        <f t="shared" si="13"/>
        <v>0</v>
      </c>
      <c r="D408" s="241">
        <f>'[1]5'!G558</f>
        <v>0</v>
      </c>
      <c r="E408" s="241">
        <f>'[1]5'!H558</f>
        <v>0</v>
      </c>
      <c r="F408" s="241">
        <f>'[1]5'!I558</f>
        <v>0</v>
      </c>
      <c r="G408" s="241">
        <f>'[1]5'!J558</f>
        <v>0</v>
      </c>
      <c r="H408" s="241">
        <f>'[1]5'!K558</f>
        <v>0</v>
      </c>
      <c r="I408" s="241">
        <f>'[1]5'!L558</f>
        <v>0</v>
      </c>
      <c r="J408" s="241">
        <f>'[1]5'!M558</f>
        <v>0</v>
      </c>
      <c r="K408" s="241">
        <f>'[1]5'!N558</f>
        <v>0</v>
      </c>
      <c r="L408" s="273"/>
      <c r="M408" s="273"/>
      <c r="N408" s="273"/>
      <c r="O408" s="273"/>
      <c r="P408" s="273"/>
      <c r="Q408" s="273"/>
      <c r="R408" s="273"/>
      <c r="S408" s="273"/>
    </row>
    <row r="409" spans="1:19" s="274" customFormat="1" ht="24.75" hidden="1" customHeight="1">
      <c r="A409" s="94" t="s">
        <v>464</v>
      </c>
      <c r="B409" s="95" t="s">
        <v>465</v>
      </c>
      <c r="C409" s="97">
        <f t="shared" si="13"/>
        <v>0</v>
      </c>
      <c r="D409" s="97">
        <f>'[1]5'!G561</f>
        <v>0</v>
      </c>
      <c r="E409" s="97">
        <f>'[1]5'!H561</f>
        <v>0</v>
      </c>
      <c r="F409" s="97">
        <f>'[1]5'!I561</f>
        <v>0</v>
      </c>
      <c r="G409" s="97">
        <f>'[1]5'!J561</f>
        <v>0</v>
      </c>
      <c r="H409" s="97">
        <f>'[1]5'!K561</f>
        <v>0</v>
      </c>
      <c r="I409" s="97">
        <f>'[1]5'!L561</f>
        <v>0</v>
      </c>
      <c r="J409" s="97">
        <f>'[1]5'!M561</f>
        <v>0</v>
      </c>
      <c r="K409" s="97">
        <f>'[1]5'!N561</f>
        <v>0</v>
      </c>
      <c r="L409" s="273"/>
      <c r="M409" s="273"/>
      <c r="N409" s="273"/>
      <c r="O409" s="273"/>
      <c r="P409" s="273"/>
      <c r="Q409" s="273"/>
      <c r="R409" s="273"/>
      <c r="S409" s="273"/>
    </row>
    <row r="410" spans="1:19" s="274" customFormat="1" ht="24" hidden="1">
      <c r="A410" s="238" t="s">
        <v>466</v>
      </c>
      <c r="B410" s="239" t="s">
        <v>465</v>
      </c>
      <c r="C410" s="241">
        <f t="shared" si="13"/>
        <v>0</v>
      </c>
      <c r="D410" s="241">
        <f>'[1]5'!G562</f>
        <v>0</v>
      </c>
      <c r="E410" s="241">
        <f>'[1]5'!H562</f>
        <v>0</v>
      </c>
      <c r="F410" s="241">
        <f>'[1]5'!I562</f>
        <v>0</v>
      </c>
      <c r="G410" s="241">
        <f>'[1]5'!J562</f>
        <v>0</v>
      </c>
      <c r="H410" s="241">
        <f>'[1]5'!K562</f>
        <v>0</v>
      </c>
      <c r="I410" s="241">
        <f>'[1]5'!L562</f>
        <v>0</v>
      </c>
      <c r="J410" s="241">
        <f>'[1]5'!M562</f>
        <v>0</v>
      </c>
      <c r="K410" s="241">
        <f>'[1]5'!N562</f>
        <v>0</v>
      </c>
      <c r="L410" s="273"/>
      <c r="M410" s="273"/>
      <c r="N410" s="273"/>
      <c r="O410" s="273"/>
      <c r="P410" s="273"/>
      <c r="Q410" s="273"/>
      <c r="R410" s="273"/>
      <c r="S410" s="273"/>
    </row>
    <row r="411" spans="1:19" s="274" customFormat="1" ht="24" hidden="1">
      <c r="A411" s="94" t="s">
        <v>467</v>
      </c>
      <c r="B411" s="95" t="s">
        <v>468</v>
      </c>
      <c r="C411" s="97">
        <f t="shared" si="13"/>
        <v>0</v>
      </c>
      <c r="D411" s="97">
        <f>'[1]5'!G565</f>
        <v>0</v>
      </c>
      <c r="E411" s="97">
        <f>'[1]5'!H565</f>
        <v>0</v>
      </c>
      <c r="F411" s="97">
        <f>'[1]5'!I565</f>
        <v>0</v>
      </c>
      <c r="G411" s="97">
        <f>'[1]5'!J565</f>
        <v>0</v>
      </c>
      <c r="H411" s="97">
        <f>'[1]5'!K565</f>
        <v>0</v>
      </c>
      <c r="I411" s="97">
        <f>'[1]5'!L565</f>
        <v>0</v>
      </c>
      <c r="J411" s="97">
        <f>'[1]5'!M565</f>
        <v>0</v>
      </c>
      <c r="K411" s="97">
        <f>'[1]5'!N565</f>
        <v>0</v>
      </c>
      <c r="L411" s="273"/>
      <c r="M411" s="273"/>
      <c r="N411" s="273"/>
      <c r="O411" s="273"/>
      <c r="P411" s="273"/>
      <c r="Q411" s="273"/>
      <c r="R411" s="273"/>
      <c r="S411" s="273"/>
    </row>
    <row r="412" spans="1:19" s="274" customFormat="1" ht="24" hidden="1">
      <c r="A412" s="238" t="s">
        <v>469</v>
      </c>
      <c r="B412" s="239" t="s">
        <v>468</v>
      </c>
      <c r="C412" s="241">
        <f t="shared" si="13"/>
        <v>0</v>
      </c>
      <c r="D412" s="241">
        <f>'[1]5'!G566</f>
        <v>0</v>
      </c>
      <c r="E412" s="241">
        <f>'[1]5'!H566</f>
        <v>0</v>
      </c>
      <c r="F412" s="241">
        <f>'[1]5'!I566</f>
        <v>0</v>
      </c>
      <c r="G412" s="241">
        <f>'[1]5'!J566</f>
        <v>0</v>
      </c>
      <c r="H412" s="241">
        <f>'[1]5'!K566</f>
        <v>0</v>
      </c>
      <c r="I412" s="241">
        <f>'[1]5'!L566</f>
        <v>0</v>
      </c>
      <c r="J412" s="241">
        <f>'[1]5'!M566</f>
        <v>0</v>
      </c>
      <c r="K412" s="241">
        <f>'[1]5'!N566</f>
        <v>0</v>
      </c>
      <c r="L412" s="273"/>
      <c r="M412" s="273"/>
      <c r="N412" s="273"/>
      <c r="O412" s="273"/>
      <c r="P412" s="273"/>
      <c r="Q412" s="273"/>
      <c r="R412" s="273"/>
      <c r="S412" s="273"/>
    </row>
    <row r="413" spans="1:19" s="274" customFormat="1" ht="25.5" customHeight="1" thickBot="1">
      <c r="A413" s="275" t="s">
        <v>479</v>
      </c>
      <c r="B413" s="276" t="s">
        <v>488</v>
      </c>
      <c r="C413" s="100">
        <f t="shared" si="13"/>
        <v>43721.58</v>
      </c>
      <c r="D413" s="101">
        <f>D414+D468</f>
        <v>43721.58</v>
      </c>
      <c r="E413" s="101">
        <f t="shared" ref="E413:K413" si="14">E414+E468</f>
        <v>0</v>
      </c>
      <c r="F413" s="101">
        <f t="shared" si="14"/>
        <v>0</v>
      </c>
      <c r="G413" s="101">
        <f t="shared" si="14"/>
        <v>0</v>
      </c>
      <c r="H413" s="101">
        <f t="shared" si="14"/>
        <v>0</v>
      </c>
      <c r="I413" s="101">
        <f t="shared" si="14"/>
        <v>0</v>
      </c>
      <c r="J413" s="101">
        <f t="shared" si="14"/>
        <v>0</v>
      </c>
      <c r="K413" s="101">
        <f t="shared" si="14"/>
        <v>0</v>
      </c>
      <c r="L413" s="273"/>
      <c r="M413" s="273"/>
      <c r="N413" s="273"/>
      <c r="O413" s="273"/>
      <c r="P413" s="273"/>
      <c r="Q413" s="273"/>
      <c r="R413" s="273"/>
      <c r="S413" s="273"/>
    </row>
    <row r="414" spans="1:19" s="274" customFormat="1">
      <c r="A414" s="64" t="s">
        <v>335</v>
      </c>
      <c r="B414" s="65" t="s">
        <v>336</v>
      </c>
      <c r="C414" s="67">
        <f t="shared" si="13"/>
        <v>43721.58</v>
      </c>
      <c r="D414" s="67">
        <f>'[1]6'!G8</f>
        <v>43721.58</v>
      </c>
      <c r="E414" s="67">
        <f>'[1]6'!H8</f>
        <v>0</v>
      </c>
      <c r="F414" s="67">
        <f>'[1]6'!I8</f>
        <v>0</v>
      </c>
      <c r="G414" s="67">
        <f>'[1]6'!J8</f>
        <v>0</v>
      </c>
      <c r="H414" s="67">
        <f>'[1]6'!K8</f>
        <v>0</v>
      </c>
      <c r="I414" s="67">
        <f>'[1]6'!L8</f>
        <v>0</v>
      </c>
      <c r="J414" s="67">
        <f>'[1]6'!M8</f>
        <v>0</v>
      </c>
      <c r="K414" s="67">
        <f>'[1]6'!N8</f>
        <v>0</v>
      </c>
      <c r="L414" s="273"/>
      <c r="M414" s="273"/>
      <c r="N414" s="273"/>
      <c r="O414" s="273"/>
      <c r="P414" s="273"/>
      <c r="Q414" s="273"/>
      <c r="R414" s="273"/>
      <c r="S414" s="273"/>
    </row>
    <row r="415" spans="1:19" s="274" customFormat="1" ht="24" hidden="1" customHeight="1">
      <c r="A415" s="69" t="s">
        <v>337</v>
      </c>
      <c r="B415" s="70" t="s">
        <v>338</v>
      </c>
      <c r="C415" s="72">
        <f t="shared" si="13"/>
        <v>0</v>
      </c>
      <c r="D415" s="72">
        <f>'[1]6'!G9</f>
        <v>0</v>
      </c>
      <c r="E415" s="72">
        <f>'[1]6'!H9</f>
        <v>0</v>
      </c>
      <c r="F415" s="72">
        <f>'[1]6'!I9</f>
        <v>0</v>
      </c>
      <c r="G415" s="72">
        <f>'[1]6'!J9</f>
        <v>0</v>
      </c>
      <c r="H415" s="72">
        <f>'[1]6'!K9</f>
        <v>0</v>
      </c>
      <c r="I415" s="72">
        <f>'[1]6'!L9</f>
        <v>0</v>
      </c>
      <c r="J415" s="72">
        <f>'[1]6'!M9</f>
        <v>0</v>
      </c>
      <c r="K415" s="72">
        <f>'[1]6'!N9</f>
        <v>0</v>
      </c>
      <c r="L415" s="273"/>
      <c r="M415" s="273"/>
      <c r="N415" s="273"/>
      <c r="O415" s="273"/>
      <c r="P415" s="273"/>
      <c r="Q415" s="273"/>
      <c r="R415" s="273"/>
      <c r="S415" s="273"/>
    </row>
    <row r="416" spans="1:19" ht="12.75" hidden="1" customHeight="1">
      <c r="A416" s="74" t="s">
        <v>339</v>
      </c>
      <c r="B416" s="75" t="s">
        <v>340</v>
      </c>
      <c r="C416" s="77">
        <f t="shared" si="13"/>
        <v>0</v>
      </c>
      <c r="D416" s="77">
        <f>'[1]6'!G10</f>
        <v>0</v>
      </c>
      <c r="E416" s="77">
        <f>'[1]6'!H10</f>
        <v>0</v>
      </c>
      <c r="F416" s="77">
        <f>'[1]6'!I10</f>
        <v>0</v>
      </c>
      <c r="G416" s="77">
        <f>'[1]6'!J10</f>
        <v>0</v>
      </c>
      <c r="H416" s="77">
        <f>'[1]6'!K10</f>
        <v>0</v>
      </c>
      <c r="I416" s="77">
        <f>'[1]6'!L10</f>
        <v>0</v>
      </c>
      <c r="J416" s="77">
        <f>'[1]6'!M10</f>
        <v>0</v>
      </c>
      <c r="K416" s="77">
        <f>'[1]6'!N10</f>
        <v>0</v>
      </c>
    </row>
    <row r="417" spans="1:19" ht="12.75" hidden="1" customHeight="1">
      <c r="A417" s="228" t="s">
        <v>341</v>
      </c>
      <c r="B417" s="125" t="s">
        <v>342</v>
      </c>
      <c r="C417" s="230">
        <f t="shared" si="13"/>
        <v>0</v>
      </c>
      <c r="D417" s="230">
        <f>'[1]6'!G11</f>
        <v>0</v>
      </c>
      <c r="E417" s="230">
        <f>'[1]6'!H11</f>
        <v>0</v>
      </c>
      <c r="F417" s="230">
        <f>'[1]6'!I11</f>
        <v>0</v>
      </c>
      <c r="G417" s="230">
        <f>'[1]6'!J11</f>
        <v>0</v>
      </c>
      <c r="H417" s="230">
        <f>'[1]6'!K11</f>
        <v>0</v>
      </c>
      <c r="I417" s="230">
        <f>'[1]6'!L11</f>
        <v>0</v>
      </c>
      <c r="J417" s="230">
        <f>'[1]6'!M11</f>
        <v>0</v>
      </c>
      <c r="K417" s="230">
        <f>'[1]6'!N11</f>
        <v>0</v>
      </c>
    </row>
    <row r="418" spans="1:19" ht="12.75" hidden="1" customHeight="1">
      <c r="A418" s="228" t="s">
        <v>343</v>
      </c>
      <c r="B418" s="125" t="s">
        <v>344</v>
      </c>
      <c r="C418" s="230">
        <f t="shared" si="13"/>
        <v>0</v>
      </c>
      <c r="D418" s="230">
        <f>'[1]6'!G15</f>
        <v>0</v>
      </c>
      <c r="E418" s="230">
        <f>'[1]6'!H15</f>
        <v>0</v>
      </c>
      <c r="F418" s="230">
        <f>'[1]6'!I15</f>
        <v>0</v>
      </c>
      <c r="G418" s="230">
        <f>'[1]6'!J15</f>
        <v>0</v>
      </c>
      <c r="H418" s="230">
        <f>'[1]6'!K15</f>
        <v>0</v>
      </c>
      <c r="I418" s="230">
        <f>'[1]6'!L15</f>
        <v>0</v>
      </c>
      <c r="J418" s="230">
        <f>'[1]6'!M15</f>
        <v>0</v>
      </c>
      <c r="K418" s="230">
        <f>'[1]6'!N15</f>
        <v>0</v>
      </c>
    </row>
    <row r="419" spans="1:19" ht="12.75" hidden="1" customHeight="1">
      <c r="A419" s="228" t="s">
        <v>345</v>
      </c>
      <c r="B419" s="125" t="s">
        <v>346</v>
      </c>
      <c r="C419" s="230">
        <f t="shared" si="13"/>
        <v>0</v>
      </c>
      <c r="D419" s="230">
        <f>'[1]6'!G23</f>
        <v>0</v>
      </c>
      <c r="E419" s="230">
        <f>'[1]6'!H23</f>
        <v>0</v>
      </c>
      <c r="F419" s="230">
        <f>'[1]6'!I23</f>
        <v>0</v>
      </c>
      <c r="G419" s="230">
        <f>'[1]6'!J23</f>
        <v>0</v>
      </c>
      <c r="H419" s="230">
        <f>'[1]6'!K23</f>
        <v>0</v>
      </c>
      <c r="I419" s="230">
        <f>'[1]6'!L23</f>
        <v>0</v>
      </c>
      <c r="J419" s="230">
        <f>'[1]6'!M23</f>
        <v>0</v>
      </c>
      <c r="K419" s="230">
        <f>'[1]6'!N23</f>
        <v>0</v>
      </c>
    </row>
    <row r="420" spans="1:19" ht="12.75" hidden="1" customHeight="1">
      <c r="A420" s="228" t="s">
        <v>347</v>
      </c>
      <c r="B420" s="125" t="s">
        <v>348</v>
      </c>
      <c r="C420" s="230">
        <f t="shared" si="13"/>
        <v>0</v>
      </c>
      <c r="D420" s="230">
        <f>'[1]6'!G25</f>
        <v>0</v>
      </c>
      <c r="E420" s="230">
        <f>'[1]6'!H25</f>
        <v>0</v>
      </c>
      <c r="F420" s="230">
        <f>'[1]6'!I25</f>
        <v>0</v>
      </c>
      <c r="G420" s="230">
        <f>'[1]6'!J25</f>
        <v>0</v>
      </c>
      <c r="H420" s="230">
        <f>'[1]6'!K25</f>
        <v>0</v>
      </c>
      <c r="I420" s="230">
        <f>'[1]6'!L25</f>
        <v>0</v>
      </c>
      <c r="J420" s="230">
        <f>'[1]6'!M25</f>
        <v>0</v>
      </c>
      <c r="K420" s="230">
        <f>'[1]6'!N25</f>
        <v>0</v>
      </c>
    </row>
    <row r="421" spans="1:19" ht="12.75" hidden="1" customHeight="1">
      <c r="A421" s="74" t="s">
        <v>349</v>
      </c>
      <c r="B421" s="75" t="s">
        <v>350</v>
      </c>
      <c r="C421" s="77">
        <f t="shared" si="13"/>
        <v>0</v>
      </c>
      <c r="D421" s="77">
        <f>'[1]6'!G27</f>
        <v>0</v>
      </c>
      <c r="E421" s="77">
        <f>'[1]6'!H27</f>
        <v>0</v>
      </c>
      <c r="F421" s="77">
        <f>'[1]6'!I27</f>
        <v>0</v>
      </c>
      <c r="G421" s="77">
        <f>'[1]6'!J27</f>
        <v>0</v>
      </c>
      <c r="H421" s="77">
        <f>'[1]6'!K27</f>
        <v>0</v>
      </c>
      <c r="I421" s="77">
        <f>'[1]6'!L27</f>
        <v>0</v>
      </c>
      <c r="J421" s="77">
        <f>'[1]6'!M27</f>
        <v>0</v>
      </c>
      <c r="K421" s="77">
        <f>'[1]6'!N27</f>
        <v>0</v>
      </c>
    </row>
    <row r="422" spans="1:19" ht="12.75" hidden="1" customHeight="1">
      <c r="A422" s="228" t="s">
        <v>351</v>
      </c>
      <c r="B422" s="125" t="s">
        <v>350</v>
      </c>
      <c r="C422" s="230">
        <f t="shared" si="13"/>
        <v>0</v>
      </c>
      <c r="D422" s="230">
        <f>'[1]6'!G28</f>
        <v>0</v>
      </c>
      <c r="E422" s="230">
        <f>'[1]6'!H28</f>
        <v>0</v>
      </c>
      <c r="F422" s="230">
        <f>'[1]6'!I28</f>
        <v>0</v>
      </c>
      <c r="G422" s="230">
        <f>'[1]6'!J28</f>
        <v>0</v>
      </c>
      <c r="H422" s="230">
        <f>'[1]6'!K28</f>
        <v>0</v>
      </c>
      <c r="I422" s="230">
        <f>'[1]6'!L28</f>
        <v>0</v>
      </c>
      <c r="J422" s="230">
        <f>'[1]6'!M28</f>
        <v>0</v>
      </c>
      <c r="K422" s="230">
        <f>'[1]6'!N28</f>
        <v>0</v>
      </c>
    </row>
    <row r="423" spans="1:19" ht="12.75" hidden="1" customHeight="1">
      <c r="A423" s="74" t="s">
        <v>352</v>
      </c>
      <c r="B423" s="75" t="s">
        <v>353</v>
      </c>
      <c r="C423" s="77">
        <f t="shared" si="13"/>
        <v>0</v>
      </c>
      <c r="D423" s="77">
        <f>'[1]6'!G36</f>
        <v>0</v>
      </c>
      <c r="E423" s="77">
        <f>'[1]6'!H36</f>
        <v>0</v>
      </c>
      <c r="F423" s="77">
        <f>'[1]6'!I36</f>
        <v>0</v>
      </c>
      <c r="G423" s="77">
        <f>'[1]6'!J36</f>
        <v>0</v>
      </c>
      <c r="H423" s="77">
        <f>'[1]6'!K36</f>
        <v>0</v>
      </c>
      <c r="I423" s="77">
        <f>'[1]6'!L36</f>
        <v>0</v>
      </c>
      <c r="J423" s="77">
        <f>'[1]6'!M36</f>
        <v>0</v>
      </c>
      <c r="K423" s="77">
        <f>'[1]6'!N36</f>
        <v>0</v>
      </c>
    </row>
    <row r="424" spans="1:19" ht="12.75" hidden="1" customHeight="1">
      <c r="A424" s="228" t="s">
        <v>354</v>
      </c>
      <c r="B424" s="125" t="s">
        <v>355</v>
      </c>
      <c r="C424" s="230">
        <f t="shared" si="13"/>
        <v>0</v>
      </c>
      <c r="D424" s="230">
        <f>'[1]6'!G37</f>
        <v>0</v>
      </c>
      <c r="E424" s="230">
        <f>'[1]6'!H37</f>
        <v>0</v>
      </c>
      <c r="F424" s="230">
        <f>'[1]6'!I37</f>
        <v>0</v>
      </c>
      <c r="G424" s="230">
        <f>'[1]6'!J37</f>
        <v>0</v>
      </c>
      <c r="H424" s="230">
        <f>'[1]6'!K37</f>
        <v>0</v>
      </c>
      <c r="I424" s="230">
        <f>'[1]6'!L37</f>
        <v>0</v>
      </c>
      <c r="J424" s="230">
        <f>'[1]6'!M37</f>
        <v>0</v>
      </c>
      <c r="K424" s="230">
        <f>'[1]6'!N37</f>
        <v>0</v>
      </c>
    </row>
    <row r="425" spans="1:19" ht="24" hidden="1" customHeight="1">
      <c r="A425" s="228" t="s">
        <v>356</v>
      </c>
      <c r="B425" s="125" t="s">
        <v>357</v>
      </c>
      <c r="C425" s="230">
        <f t="shared" si="13"/>
        <v>0</v>
      </c>
      <c r="D425" s="230">
        <f>'[1]6'!G39</f>
        <v>0</v>
      </c>
      <c r="E425" s="230">
        <f>'[1]6'!H39</f>
        <v>0</v>
      </c>
      <c r="F425" s="230">
        <f>'[1]6'!I39</f>
        <v>0</v>
      </c>
      <c r="G425" s="230">
        <f>'[1]6'!J39</f>
        <v>0</v>
      </c>
      <c r="H425" s="230">
        <f>'[1]6'!K39</f>
        <v>0</v>
      </c>
      <c r="I425" s="230">
        <f>'[1]6'!L39</f>
        <v>0</v>
      </c>
      <c r="J425" s="230">
        <f>'[1]6'!M39</f>
        <v>0</v>
      </c>
      <c r="K425" s="230">
        <f>'[1]6'!N39</f>
        <v>0</v>
      </c>
    </row>
    <row r="426" spans="1:19" s="194" customFormat="1" ht="24" hidden="1" customHeight="1">
      <c r="A426" s="228" t="s">
        <v>358</v>
      </c>
      <c r="B426" s="125" t="s">
        <v>359</v>
      </c>
      <c r="C426" s="230">
        <f t="shared" si="13"/>
        <v>0</v>
      </c>
      <c r="D426" s="230">
        <f>'[1]6'!G43</f>
        <v>0</v>
      </c>
      <c r="E426" s="230">
        <f>'[1]6'!H43</f>
        <v>0</v>
      </c>
      <c r="F426" s="230">
        <f>'[1]6'!I43</f>
        <v>0</v>
      </c>
      <c r="G426" s="230">
        <f>'[1]6'!J43</f>
        <v>0</v>
      </c>
      <c r="H426" s="230">
        <f>'[1]6'!K43</f>
        <v>0</v>
      </c>
      <c r="I426" s="230">
        <f>'[1]6'!L43</f>
        <v>0</v>
      </c>
      <c r="J426" s="230">
        <f>'[1]6'!M43</f>
        <v>0</v>
      </c>
      <c r="K426" s="230">
        <f>'[1]6'!N43</f>
        <v>0</v>
      </c>
      <c r="L426" s="153"/>
      <c r="M426" s="153"/>
      <c r="N426" s="153"/>
      <c r="O426" s="153"/>
      <c r="P426" s="153"/>
      <c r="Q426" s="153"/>
      <c r="R426" s="153"/>
      <c r="S426" s="153"/>
    </row>
    <row r="427" spans="1:19" s="194" customFormat="1" ht="12.75" customHeight="1">
      <c r="A427" s="69" t="s">
        <v>360</v>
      </c>
      <c r="B427" s="70" t="s">
        <v>361</v>
      </c>
      <c r="C427" s="72">
        <f t="shared" si="13"/>
        <v>43721.58</v>
      </c>
      <c r="D427" s="72">
        <f>'[1]6'!G46</f>
        <v>43721.58</v>
      </c>
      <c r="E427" s="72">
        <f>'[1]6'!H46</f>
        <v>0</v>
      </c>
      <c r="F427" s="72">
        <f>'[1]6'!I46</f>
        <v>0</v>
      </c>
      <c r="G427" s="72">
        <f>'[1]6'!J46</f>
        <v>0</v>
      </c>
      <c r="H427" s="72">
        <f>'[1]6'!K46</f>
        <v>0</v>
      </c>
      <c r="I427" s="72">
        <f>'[1]6'!L46</f>
        <v>0</v>
      </c>
      <c r="J427" s="72">
        <f>'[1]6'!M46</f>
        <v>0</v>
      </c>
      <c r="K427" s="72">
        <f>'[1]6'!N46</f>
        <v>0</v>
      </c>
      <c r="L427" s="153"/>
      <c r="M427" s="153"/>
      <c r="N427" s="153"/>
      <c r="O427" s="153"/>
      <c r="P427" s="153"/>
      <c r="Q427" s="153"/>
      <c r="R427" s="153"/>
      <c r="S427" s="153"/>
    </row>
    <row r="428" spans="1:19" s="194" customFormat="1" ht="12.75" hidden="1" customHeight="1">
      <c r="A428" s="74" t="s">
        <v>362</v>
      </c>
      <c r="B428" s="75" t="s">
        <v>363</v>
      </c>
      <c r="C428" s="77">
        <f t="shared" si="13"/>
        <v>0</v>
      </c>
      <c r="D428" s="77">
        <f>'[1]6'!G47</f>
        <v>0</v>
      </c>
      <c r="E428" s="77">
        <f>'[1]6'!H47</f>
        <v>0</v>
      </c>
      <c r="F428" s="77">
        <f>'[1]6'!I47</f>
        <v>0</v>
      </c>
      <c r="G428" s="77">
        <f>'[1]6'!J47</f>
        <v>0</v>
      </c>
      <c r="H428" s="77">
        <f>'[1]6'!K47</f>
        <v>0</v>
      </c>
      <c r="I428" s="77">
        <f>'[1]6'!L47</f>
        <v>0</v>
      </c>
      <c r="J428" s="77">
        <f>'[1]6'!M47</f>
        <v>0</v>
      </c>
      <c r="K428" s="77">
        <f>'[1]6'!N47</f>
        <v>0</v>
      </c>
      <c r="L428" s="153"/>
      <c r="M428" s="153"/>
      <c r="N428" s="153"/>
      <c r="O428" s="153"/>
      <c r="P428" s="153"/>
      <c r="Q428" s="153"/>
      <c r="R428" s="153"/>
      <c r="S428" s="153"/>
    </row>
    <row r="429" spans="1:19" s="194" customFormat="1" ht="12.75" hidden="1" customHeight="1">
      <c r="A429" s="228" t="s">
        <v>364</v>
      </c>
      <c r="B429" s="125" t="s">
        <v>365</v>
      </c>
      <c r="C429" s="230">
        <f t="shared" si="13"/>
        <v>0</v>
      </c>
      <c r="D429" s="230">
        <f>'[1]6'!G48</f>
        <v>0</v>
      </c>
      <c r="E429" s="230">
        <f>'[1]6'!H48</f>
        <v>0</v>
      </c>
      <c r="F429" s="230">
        <f>'[1]6'!I48</f>
        <v>0</v>
      </c>
      <c r="G429" s="230">
        <f>'[1]6'!J48</f>
        <v>0</v>
      </c>
      <c r="H429" s="230">
        <f>'[1]6'!K48</f>
        <v>0</v>
      </c>
      <c r="I429" s="230">
        <f>'[1]6'!L48</f>
        <v>0</v>
      </c>
      <c r="J429" s="230">
        <f>'[1]6'!M48</f>
        <v>0</v>
      </c>
      <c r="K429" s="230">
        <f>'[1]6'!N48</f>
        <v>0</v>
      </c>
      <c r="L429" s="153"/>
      <c r="M429" s="153"/>
      <c r="N429" s="153"/>
      <c r="O429" s="153"/>
      <c r="P429" s="153"/>
      <c r="Q429" s="153"/>
      <c r="R429" s="153"/>
      <c r="S429" s="153"/>
    </row>
    <row r="430" spans="1:19" s="194" customFormat="1" ht="24" hidden="1" customHeight="1">
      <c r="A430" s="228" t="s">
        <v>366</v>
      </c>
      <c r="B430" s="125" t="s">
        <v>367</v>
      </c>
      <c r="C430" s="230">
        <f t="shared" si="13"/>
        <v>0</v>
      </c>
      <c r="D430" s="230">
        <f>'[1]6'!G51</f>
        <v>0</v>
      </c>
      <c r="E430" s="230">
        <f>'[1]6'!H51</f>
        <v>0</v>
      </c>
      <c r="F430" s="230">
        <f>'[1]6'!I51</f>
        <v>0</v>
      </c>
      <c r="G430" s="230">
        <f>'[1]6'!J51</f>
        <v>0</v>
      </c>
      <c r="H430" s="230">
        <f>'[1]6'!K51</f>
        <v>0</v>
      </c>
      <c r="I430" s="230">
        <f>'[1]6'!L51</f>
        <v>0</v>
      </c>
      <c r="J430" s="230">
        <f>'[1]6'!M51</f>
        <v>0</v>
      </c>
      <c r="K430" s="230">
        <f>'[1]6'!N51</f>
        <v>0</v>
      </c>
      <c r="L430" s="153"/>
      <c r="M430" s="153"/>
      <c r="N430" s="153"/>
      <c r="O430" s="153"/>
      <c r="P430" s="153"/>
      <c r="Q430" s="153"/>
      <c r="R430" s="153"/>
      <c r="S430" s="153"/>
    </row>
    <row r="431" spans="1:19" s="194" customFormat="1" ht="12.75" hidden="1" customHeight="1">
      <c r="A431" s="228" t="s">
        <v>368</v>
      </c>
      <c r="B431" s="125" t="s">
        <v>369</v>
      </c>
      <c r="C431" s="230">
        <f t="shared" si="13"/>
        <v>0</v>
      </c>
      <c r="D431" s="230">
        <f>'[1]6'!G55</f>
        <v>0</v>
      </c>
      <c r="E431" s="230">
        <f>'[1]6'!H55</f>
        <v>0</v>
      </c>
      <c r="F431" s="230">
        <f>'[1]6'!I55</f>
        <v>0</v>
      </c>
      <c r="G431" s="230">
        <f>'[1]6'!J55</f>
        <v>0</v>
      </c>
      <c r="H431" s="230">
        <f>'[1]6'!K55</f>
        <v>0</v>
      </c>
      <c r="I431" s="230">
        <f>'[1]6'!L55</f>
        <v>0</v>
      </c>
      <c r="J431" s="230">
        <f>'[1]6'!M55</f>
        <v>0</v>
      </c>
      <c r="K431" s="230">
        <f>'[1]6'!N55</f>
        <v>0</v>
      </c>
      <c r="L431" s="153"/>
      <c r="M431" s="153"/>
      <c r="N431" s="153"/>
      <c r="O431" s="153"/>
      <c r="P431" s="153"/>
      <c r="Q431" s="153"/>
      <c r="R431" s="153"/>
      <c r="S431" s="153"/>
    </row>
    <row r="432" spans="1:19" s="194" customFormat="1" ht="12.75" hidden="1" customHeight="1">
      <c r="A432" s="131">
        <v>3214</v>
      </c>
      <c r="B432" s="125" t="s">
        <v>370</v>
      </c>
      <c r="C432" s="233">
        <f t="shared" si="13"/>
        <v>0</v>
      </c>
      <c r="D432" s="233">
        <f>'[1]6'!G60</f>
        <v>0</v>
      </c>
      <c r="E432" s="233">
        <f>'[1]6'!H60</f>
        <v>0</v>
      </c>
      <c r="F432" s="233">
        <f>'[1]6'!I60</f>
        <v>0</v>
      </c>
      <c r="G432" s="233">
        <f>'[1]6'!J60</f>
        <v>0</v>
      </c>
      <c r="H432" s="233">
        <f>'[1]6'!K60</f>
        <v>0</v>
      </c>
      <c r="I432" s="233">
        <f>'[1]6'!L60</f>
        <v>0</v>
      </c>
      <c r="J432" s="233">
        <f>'[1]6'!M60</f>
        <v>0</v>
      </c>
      <c r="K432" s="233">
        <f>'[1]6'!N60</f>
        <v>0</v>
      </c>
      <c r="L432" s="153"/>
      <c r="M432" s="153"/>
      <c r="N432" s="153"/>
      <c r="O432" s="153"/>
      <c r="P432" s="153"/>
      <c r="Q432" s="153"/>
      <c r="R432" s="153"/>
      <c r="S432" s="153"/>
    </row>
    <row r="433" spans="1:19" s="194" customFormat="1" ht="12.75" customHeight="1">
      <c r="A433" s="74" t="s">
        <v>371</v>
      </c>
      <c r="B433" s="75" t="s">
        <v>372</v>
      </c>
      <c r="C433" s="77">
        <f t="shared" si="13"/>
        <v>43721.58</v>
      </c>
      <c r="D433" s="77">
        <f>'[1]6'!G65</f>
        <v>43721.58</v>
      </c>
      <c r="E433" s="77">
        <f>'[1]6'!H65</f>
        <v>0</v>
      </c>
      <c r="F433" s="77">
        <f>'[1]6'!I65</f>
        <v>0</v>
      </c>
      <c r="G433" s="77">
        <f>'[1]6'!J65</f>
        <v>0</v>
      </c>
      <c r="H433" s="77">
        <f>'[1]6'!K65</f>
        <v>0</v>
      </c>
      <c r="I433" s="77">
        <f>'[1]6'!L65</f>
        <v>0</v>
      </c>
      <c r="J433" s="77">
        <f>'[1]6'!M65</f>
        <v>0</v>
      </c>
      <c r="K433" s="77">
        <f>'[1]6'!N65</f>
        <v>0</v>
      </c>
      <c r="L433" s="153"/>
      <c r="M433" s="153"/>
      <c r="N433" s="153"/>
      <c r="O433" s="153"/>
      <c r="P433" s="153"/>
      <c r="Q433" s="153"/>
      <c r="R433" s="153"/>
      <c r="S433" s="153"/>
    </row>
    <row r="434" spans="1:19" s="194" customFormat="1" ht="24" hidden="1" customHeight="1">
      <c r="A434" s="228" t="s">
        <v>373</v>
      </c>
      <c r="B434" s="125" t="s">
        <v>374</v>
      </c>
      <c r="C434" s="230">
        <f t="shared" si="13"/>
        <v>0</v>
      </c>
      <c r="D434" s="230">
        <f>'[1]6'!G66</f>
        <v>0</v>
      </c>
      <c r="E434" s="230">
        <f>'[1]6'!H66</f>
        <v>0</v>
      </c>
      <c r="F434" s="230">
        <f>'[1]6'!I66</f>
        <v>0</v>
      </c>
      <c r="G434" s="230">
        <f>'[1]6'!J66</f>
        <v>0</v>
      </c>
      <c r="H434" s="230">
        <f>'[1]6'!K66</f>
        <v>0</v>
      </c>
      <c r="I434" s="230">
        <f>'[1]6'!L66</f>
        <v>0</v>
      </c>
      <c r="J434" s="230">
        <f>'[1]6'!M66</f>
        <v>0</v>
      </c>
      <c r="K434" s="230">
        <f>'[1]6'!N66</f>
        <v>0</v>
      </c>
      <c r="L434" s="153"/>
      <c r="M434" s="153"/>
      <c r="N434" s="153"/>
      <c r="O434" s="153"/>
      <c r="P434" s="153"/>
      <c r="Q434" s="153"/>
      <c r="R434" s="153"/>
      <c r="S434" s="153"/>
    </row>
    <row r="435" spans="1:19" s="194" customFormat="1" ht="12.75" customHeight="1">
      <c r="A435" s="228" t="s">
        <v>375</v>
      </c>
      <c r="B435" s="125" t="s">
        <v>376</v>
      </c>
      <c r="C435" s="230">
        <f t="shared" si="13"/>
        <v>43721.58</v>
      </c>
      <c r="D435" s="230">
        <f>'[1]6'!G113</f>
        <v>43721.58</v>
      </c>
      <c r="E435" s="230">
        <f>'[1]6'!H113</f>
        <v>0</v>
      </c>
      <c r="F435" s="230">
        <f>'[1]6'!I113</f>
        <v>0</v>
      </c>
      <c r="G435" s="230">
        <f>'[1]6'!J113</f>
        <v>0</v>
      </c>
      <c r="H435" s="230">
        <f>'[1]6'!K113</f>
        <v>0</v>
      </c>
      <c r="I435" s="230">
        <f>'[1]6'!L113</f>
        <v>0</v>
      </c>
      <c r="J435" s="230">
        <f>'[1]6'!M113</f>
        <v>0</v>
      </c>
      <c r="K435" s="230">
        <f>'[1]6'!N113</f>
        <v>0</v>
      </c>
      <c r="L435" s="153"/>
      <c r="M435" s="153"/>
      <c r="N435" s="153"/>
      <c r="O435" s="153"/>
      <c r="P435" s="153"/>
      <c r="Q435" s="153"/>
      <c r="R435" s="153"/>
      <c r="S435" s="153"/>
    </row>
    <row r="436" spans="1:19" s="194" customFormat="1" ht="12.75" hidden="1" customHeight="1">
      <c r="A436" s="228" t="s">
        <v>377</v>
      </c>
      <c r="B436" s="125" t="s">
        <v>378</v>
      </c>
      <c r="C436" s="230">
        <f t="shared" si="13"/>
        <v>0</v>
      </c>
      <c r="D436" s="230">
        <f>'[1]6'!G125</f>
        <v>0</v>
      </c>
      <c r="E436" s="230">
        <f>'[1]6'!H125</f>
        <v>0</v>
      </c>
      <c r="F436" s="230">
        <f>'[1]6'!I125</f>
        <v>0</v>
      </c>
      <c r="G436" s="230">
        <f>'[1]6'!J125</f>
        <v>0</v>
      </c>
      <c r="H436" s="230">
        <f>'[1]6'!K125</f>
        <v>0</v>
      </c>
      <c r="I436" s="230">
        <f>'[1]6'!L125</f>
        <v>0</v>
      </c>
      <c r="J436" s="230">
        <f>'[1]6'!M125</f>
        <v>0</v>
      </c>
      <c r="K436" s="230">
        <f>'[1]6'!N125</f>
        <v>0</v>
      </c>
      <c r="L436" s="153"/>
      <c r="M436" s="153"/>
      <c r="N436" s="153"/>
      <c r="O436" s="153"/>
      <c r="P436" s="153"/>
      <c r="Q436" s="153"/>
      <c r="R436" s="153"/>
      <c r="S436" s="153"/>
    </row>
    <row r="437" spans="1:19" s="194" customFormat="1" ht="24" hidden="1" customHeight="1">
      <c r="A437" s="228" t="s">
        <v>379</v>
      </c>
      <c r="B437" s="125" t="s">
        <v>380</v>
      </c>
      <c r="C437" s="230">
        <f t="shared" si="13"/>
        <v>0</v>
      </c>
      <c r="D437" s="230">
        <f>'[1]6'!G134</f>
        <v>0</v>
      </c>
      <c r="E437" s="230">
        <f>'[1]6'!H134</f>
        <v>0</v>
      </c>
      <c r="F437" s="230">
        <f>'[1]6'!I134</f>
        <v>0</v>
      </c>
      <c r="G437" s="230">
        <f>'[1]6'!J134</f>
        <v>0</v>
      </c>
      <c r="H437" s="230">
        <f>'[1]6'!K134</f>
        <v>0</v>
      </c>
      <c r="I437" s="230">
        <f>'[1]6'!L134</f>
        <v>0</v>
      </c>
      <c r="J437" s="230">
        <f>'[1]6'!M134</f>
        <v>0</v>
      </c>
      <c r="K437" s="230">
        <f>'[1]6'!N134</f>
        <v>0</v>
      </c>
      <c r="L437" s="153"/>
      <c r="M437" s="153"/>
      <c r="N437" s="153"/>
      <c r="O437" s="153"/>
      <c r="P437" s="153"/>
      <c r="Q437" s="153"/>
      <c r="R437" s="153"/>
      <c r="S437" s="153"/>
    </row>
    <row r="438" spans="1:19" s="194" customFormat="1" ht="12.75" hidden="1" customHeight="1">
      <c r="A438" s="228" t="s">
        <v>381</v>
      </c>
      <c r="B438" s="125" t="s">
        <v>382</v>
      </c>
      <c r="C438" s="230">
        <f t="shared" si="13"/>
        <v>0</v>
      </c>
      <c r="D438" s="230">
        <f>'[1]6'!G158</f>
        <v>0</v>
      </c>
      <c r="E438" s="230">
        <f>'[1]6'!H158</f>
        <v>0</v>
      </c>
      <c r="F438" s="230">
        <f>'[1]6'!I158</f>
        <v>0</v>
      </c>
      <c r="G438" s="230">
        <f>'[1]6'!J158</f>
        <v>0</v>
      </c>
      <c r="H438" s="230">
        <f>'[1]6'!K158</f>
        <v>0</v>
      </c>
      <c r="I438" s="230">
        <f>'[1]6'!L158</f>
        <v>0</v>
      </c>
      <c r="J438" s="230">
        <f>'[1]6'!M158</f>
        <v>0</v>
      </c>
      <c r="K438" s="230">
        <f>'[1]6'!N158</f>
        <v>0</v>
      </c>
      <c r="L438" s="153"/>
      <c r="M438" s="153"/>
      <c r="N438" s="153"/>
      <c r="O438" s="153"/>
      <c r="P438" s="153"/>
      <c r="Q438" s="153"/>
      <c r="R438" s="153"/>
      <c r="S438" s="153"/>
    </row>
    <row r="439" spans="1:19" s="194" customFormat="1" ht="12.75" hidden="1" customHeight="1">
      <c r="A439" s="234" t="s">
        <v>385</v>
      </c>
      <c r="B439" s="125" t="s">
        <v>386</v>
      </c>
      <c r="C439" s="236">
        <f t="shared" si="13"/>
        <v>0</v>
      </c>
      <c r="D439" s="236">
        <f>'[1]6'!G187</f>
        <v>0</v>
      </c>
      <c r="E439" s="236">
        <f>'[1]6'!H187</f>
        <v>0</v>
      </c>
      <c r="F439" s="236">
        <f>'[1]6'!I187</f>
        <v>0</v>
      </c>
      <c r="G439" s="236">
        <f>'[1]6'!J187</f>
        <v>0</v>
      </c>
      <c r="H439" s="236">
        <f>'[1]6'!K187</f>
        <v>0</v>
      </c>
      <c r="I439" s="236">
        <f>'[1]6'!L187</f>
        <v>0</v>
      </c>
      <c r="J439" s="236">
        <f>'[1]6'!M187</f>
        <v>0</v>
      </c>
      <c r="K439" s="236">
        <f>'[1]6'!N187</f>
        <v>0</v>
      </c>
      <c r="L439" s="153"/>
      <c r="M439" s="153"/>
      <c r="N439" s="153"/>
      <c r="O439" s="153"/>
      <c r="P439" s="153"/>
      <c r="Q439" s="153"/>
      <c r="R439" s="153"/>
      <c r="S439" s="153"/>
    </row>
    <row r="440" spans="1:19" s="194" customFormat="1" ht="12.75" hidden="1" customHeight="1">
      <c r="A440" s="74" t="s">
        <v>387</v>
      </c>
      <c r="B440" s="75" t="s">
        <v>388</v>
      </c>
      <c r="C440" s="77">
        <f t="shared" si="13"/>
        <v>0</v>
      </c>
      <c r="D440" s="77">
        <f>'[1]6'!G190</f>
        <v>0</v>
      </c>
      <c r="E440" s="77">
        <f>'[1]6'!H190</f>
        <v>0</v>
      </c>
      <c r="F440" s="77">
        <f>'[1]6'!I190</f>
        <v>0</v>
      </c>
      <c r="G440" s="77">
        <f>'[1]6'!J190</f>
        <v>0</v>
      </c>
      <c r="H440" s="77">
        <f>'[1]6'!K190</f>
        <v>0</v>
      </c>
      <c r="I440" s="77">
        <f>'[1]6'!L190</f>
        <v>0</v>
      </c>
      <c r="J440" s="77">
        <f>'[1]6'!M190</f>
        <v>0</v>
      </c>
      <c r="K440" s="77">
        <f>'[1]6'!N190</f>
        <v>0</v>
      </c>
      <c r="L440" s="153"/>
      <c r="M440" s="153"/>
      <c r="N440" s="153"/>
      <c r="O440" s="153"/>
      <c r="P440" s="153"/>
      <c r="Q440" s="153"/>
      <c r="R440" s="153"/>
      <c r="S440" s="153"/>
    </row>
    <row r="441" spans="1:19" s="194" customFormat="1" ht="12.75" hidden="1" customHeight="1">
      <c r="A441" s="228" t="s">
        <v>389</v>
      </c>
      <c r="B441" s="125" t="s">
        <v>390</v>
      </c>
      <c r="C441" s="230">
        <f t="shared" si="13"/>
        <v>0</v>
      </c>
      <c r="D441" s="230">
        <f>'[1]6'!G191</f>
        <v>0</v>
      </c>
      <c r="E441" s="230">
        <f>'[1]6'!H191</f>
        <v>0</v>
      </c>
      <c r="F441" s="230">
        <f>'[1]6'!I191</f>
        <v>0</v>
      </c>
      <c r="G441" s="230">
        <f>'[1]6'!J191</f>
        <v>0</v>
      </c>
      <c r="H441" s="230">
        <f>'[1]6'!K191</f>
        <v>0</v>
      </c>
      <c r="I441" s="230">
        <f>'[1]6'!L191</f>
        <v>0</v>
      </c>
      <c r="J441" s="230">
        <f>'[1]6'!M191</f>
        <v>0</v>
      </c>
      <c r="K441" s="230">
        <f>'[1]6'!N191</f>
        <v>0</v>
      </c>
      <c r="L441" s="153"/>
      <c r="M441" s="153"/>
      <c r="N441" s="153"/>
      <c r="O441" s="153"/>
      <c r="P441" s="153"/>
      <c r="Q441" s="153"/>
      <c r="R441" s="153"/>
      <c r="S441" s="153"/>
    </row>
    <row r="442" spans="1:19" s="194" customFormat="1" ht="12.75" hidden="1" customHeight="1">
      <c r="A442" s="228" t="s">
        <v>391</v>
      </c>
      <c r="B442" s="125" t="s">
        <v>392</v>
      </c>
      <c r="C442" s="230">
        <f t="shared" si="13"/>
        <v>0</v>
      </c>
      <c r="D442" s="230">
        <f>'[1]6'!G204</f>
        <v>0</v>
      </c>
      <c r="E442" s="230">
        <f>'[1]6'!H204</f>
        <v>0</v>
      </c>
      <c r="F442" s="230">
        <f>'[1]6'!I204</f>
        <v>0</v>
      </c>
      <c r="G442" s="230">
        <f>'[1]6'!J204</f>
        <v>0</v>
      </c>
      <c r="H442" s="230">
        <f>'[1]6'!K204</f>
        <v>0</v>
      </c>
      <c r="I442" s="230">
        <f>'[1]6'!L204</f>
        <v>0</v>
      </c>
      <c r="J442" s="230">
        <f>'[1]6'!M204</f>
        <v>0</v>
      </c>
      <c r="K442" s="230">
        <f>'[1]6'!N204</f>
        <v>0</v>
      </c>
      <c r="L442" s="153"/>
      <c r="M442" s="153"/>
      <c r="N442" s="153"/>
      <c r="O442" s="153"/>
      <c r="P442" s="153"/>
      <c r="Q442" s="153"/>
      <c r="R442" s="153"/>
      <c r="S442" s="153"/>
    </row>
    <row r="443" spans="1:19" s="194" customFormat="1" ht="12.75" hidden="1" customHeight="1">
      <c r="A443" s="228" t="s">
        <v>393</v>
      </c>
      <c r="B443" s="125" t="s">
        <v>394</v>
      </c>
      <c r="C443" s="230">
        <f t="shared" si="13"/>
        <v>0</v>
      </c>
      <c r="D443" s="230">
        <f>'[1]6'!G256</f>
        <v>0</v>
      </c>
      <c r="E443" s="230">
        <f>'[1]6'!H256</f>
        <v>0</v>
      </c>
      <c r="F443" s="230">
        <f>'[1]6'!I256</f>
        <v>0</v>
      </c>
      <c r="G443" s="230">
        <f>'[1]6'!J256</f>
        <v>0</v>
      </c>
      <c r="H443" s="230">
        <f>'[1]6'!K256</f>
        <v>0</v>
      </c>
      <c r="I443" s="230">
        <f>'[1]6'!L256</f>
        <v>0</v>
      </c>
      <c r="J443" s="230">
        <f>'[1]6'!M256</f>
        <v>0</v>
      </c>
      <c r="K443" s="230">
        <f>'[1]6'!N256</f>
        <v>0</v>
      </c>
      <c r="L443" s="153"/>
      <c r="M443" s="153"/>
      <c r="N443" s="153"/>
      <c r="O443" s="153"/>
      <c r="P443" s="153"/>
      <c r="Q443" s="153"/>
      <c r="R443" s="153"/>
      <c r="S443" s="153"/>
    </row>
    <row r="444" spans="1:19" s="194" customFormat="1" ht="12.75" hidden="1" customHeight="1">
      <c r="A444" s="228" t="s">
        <v>395</v>
      </c>
      <c r="B444" s="125" t="s">
        <v>396</v>
      </c>
      <c r="C444" s="230">
        <f t="shared" si="13"/>
        <v>0</v>
      </c>
      <c r="D444" s="230">
        <f>'[1]6'!G267</f>
        <v>0</v>
      </c>
      <c r="E444" s="230">
        <f>'[1]6'!H267</f>
        <v>0</v>
      </c>
      <c r="F444" s="230">
        <f>'[1]6'!I267</f>
        <v>0</v>
      </c>
      <c r="G444" s="230">
        <f>'[1]6'!J267</f>
        <v>0</v>
      </c>
      <c r="H444" s="230">
        <f>'[1]6'!K267</f>
        <v>0</v>
      </c>
      <c r="I444" s="230">
        <f>'[1]6'!L267</f>
        <v>0</v>
      </c>
      <c r="J444" s="230">
        <f>'[1]6'!M267</f>
        <v>0</v>
      </c>
      <c r="K444" s="230">
        <f>'[1]6'!N267</f>
        <v>0</v>
      </c>
      <c r="L444" s="153"/>
      <c r="M444" s="153"/>
      <c r="N444" s="153"/>
      <c r="O444" s="153"/>
      <c r="P444" s="153"/>
      <c r="Q444" s="153"/>
      <c r="R444" s="153"/>
      <c r="S444" s="153"/>
    </row>
    <row r="445" spans="1:19" s="194" customFormat="1" ht="12.75" hidden="1" customHeight="1">
      <c r="A445" s="228" t="s">
        <v>397</v>
      </c>
      <c r="B445" s="125" t="s">
        <v>398</v>
      </c>
      <c r="C445" s="230">
        <f t="shared" si="13"/>
        <v>0</v>
      </c>
      <c r="D445" s="230">
        <f>'[1]6'!G281</f>
        <v>0</v>
      </c>
      <c r="E445" s="230">
        <f>'[1]6'!H281</f>
        <v>0</v>
      </c>
      <c r="F445" s="230">
        <f>'[1]6'!I281</f>
        <v>0</v>
      </c>
      <c r="G445" s="230">
        <f>'[1]6'!J281</f>
        <v>0</v>
      </c>
      <c r="H445" s="230">
        <f>'[1]6'!K281</f>
        <v>0</v>
      </c>
      <c r="I445" s="230">
        <f>'[1]6'!L281</f>
        <v>0</v>
      </c>
      <c r="J445" s="230">
        <f>'[1]6'!M281</f>
        <v>0</v>
      </c>
      <c r="K445" s="230">
        <f>'[1]6'!N281</f>
        <v>0</v>
      </c>
      <c r="L445" s="153"/>
      <c r="M445" s="153"/>
      <c r="N445" s="153"/>
      <c r="O445" s="153"/>
      <c r="P445" s="153"/>
      <c r="Q445" s="153"/>
      <c r="R445" s="153"/>
      <c r="S445" s="153"/>
    </row>
    <row r="446" spans="1:19" s="194" customFormat="1" ht="12.75" hidden="1" customHeight="1">
      <c r="A446" s="228" t="s">
        <v>399</v>
      </c>
      <c r="B446" s="125" t="s">
        <v>400</v>
      </c>
      <c r="C446" s="230">
        <f t="shared" si="13"/>
        <v>0</v>
      </c>
      <c r="D446" s="230">
        <f>'[1]6'!G294</f>
        <v>0</v>
      </c>
      <c r="E446" s="230">
        <f>'[1]6'!H294</f>
        <v>0</v>
      </c>
      <c r="F446" s="230">
        <f>'[1]6'!I294</f>
        <v>0</v>
      </c>
      <c r="G446" s="230">
        <f>'[1]6'!J294</f>
        <v>0</v>
      </c>
      <c r="H446" s="230">
        <f>'[1]6'!K294</f>
        <v>0</v>
      </c>
      <c r="I446" s="230">
        <f>'[1]6'!L294</f>
        <v>0</v>
      </c>
      <c r="J446" s="230">
        <f>'[1]6'!M294</f>
        <v>0</v>
      </c>
      <c r="K446" s="230">
        <f>'[1]6'!N294</f>
        <v>0</v>
      </c>
      <c r="L446" s="153"/>
      <c r="M446" s="153"/>
      <c r="N446" s="153"/>
      <c r="O446" s="153"/>
      <c r="P446" s="153"/>
      <c r="Q446" s="153"/>
      <c r="R446" s="153"/>
      <c r="S446" s="153"/>
    </row>
    <row r="447" spans="1:19" s="194" customFormat="1" ht="12.75" hidden="1" customHeight="1">
      <c r="A447" s="228" t="s">
        <v>401</v>
      </c>
      <c r="B447" s="125" t="s">
        <v>402</v>
      </c>
      <c r="C447" s="230">
        <f t="shared" si="13"/>
        <v>0</v>
      </c>
      <c r="D447" s="230">
        <f>'[1]6'!G303</f>
        <v>0</v>
      </c>
      <c r="E447" s="230">
        <f>'[1]6'!H303</f>
        <v>0</v>
      </c>
      <c r="F447" s="230">
        <f>'[1]6'!I303</f>
        <v>0</v>
      </c>
      <c r="G447" s="230">
        <f>'[1]6'!J303</f>
        <v>0</v>
      </c>
      <c r="H447" s="230">
        <f>'[1]6'!K303</f>
        <v>0</v>
      </c>
      <c r="I447" s="230">
        <f>'[1]6'!L303</f>
        <v>0</v>
      </c>
      <c r="J447" s="230">
        <f>'[1]6'!M303</f>
        <v>0</v>
      </c>
      <c r="K447" s="230">
        <f>'[1]6'!N303</f>
        <v>0</v>
      </c>
      <c r="L447" s="153"/>
      <c r="M447" s="153"/>
      <c r="N447" s="153"/>
      <c r="O447" s="153"/>
      <c r="P447" s="153"/>
      <c r="Q447" s="153"/>
      <c r="R447" s="153"/>
      <c r="S447" s="153"/>
    </row>
    <row r="448" spans="1:19" s="194" customFormat="1" ht="12.75" hidden="1" customHeight="1">
      <c r="A448" s="228" t="s">
        <v>403</v>
      </c>
      <c r="B448" s="125" t="s">
        <v>404</v>
      </c>
      <c r="C448" s="230">
        <f t="shared" si="13"/>
        <v>0</v>
      </c>
      <c r="D448" s="230">
        <f>'[1]6'!G326</f>
        <v>0</v>
      </c>
      <c r="E448" s="230">
        <f>'[1]6'!H326</f>
        <v>0</v>
      </c>
      <c r="F448" s="230">
        <f>'[1]6'!I326</f>
        <v>0</v>
      </c>
      <c r="G448" s="230">
        <f>'[1]6'!J326</f>
        <v>0</v>
      </c>
      <c r="H448" s="230">
        <f>'[1]6'!K326</f>
        <v>0</v>
      </c>
      <c r="I448" s="230">
        <f>'[1]6'!L326</f>
        <v>0</v>
      </c>
      <c r="J448" s="230">
        <f>'[1]6'!M326</f>
        <v>0</v>
      </c>
      <c r="K448" s="230">
        <f>'[1]6'!N326</f>
        <v>0</v>
      </c>
      <c r="L448" s="153"/>
      <c r="M448" s="153"/>
      <c r="N448" s="153"/>
      <c r="O448" s="153"/>
      <c r="P448" s="153"/>
      <c r="Q448" s="153"/>
      <c r="R448" s="153"/>
      <c r="S448" s="153"/>
    </row>
    <row r="449" spans="1:19" s="194" customFormat="1" ht="12.75" hidden="1" customHeight="1">
      <c r="A449" s="228" t="s">
        <v>405</v>
      </c>
      <c r="B449" s="125" t="s">
        <v>406</v>
      </c>
      <c r="C449" s="230">
        <f t="shared" si="13"/>
        <v>0</v>
      </c>
      <c r="D449" s="230">
        <f>'[1]6'!G333</f>
        <v>0</v>
      </c>
      <c r="E449" s="230">
        <f>'[1]6'!H333</f>
        <v>0</v>
      </c>
      <c r="F449" s="230">
        <f>'[1]6'!I333</f>
        <v>0</v>
      </c>
      <c r="G449" s="230">
        <f>'[1]6'!J333</f>
        <v>0</v>
      </c>
      <c r="H449" s="230">
        <f>'[1]6'!K333</f>
        <v>0</v>
      </c>
      <c r="I449" s="230">
        <f>'[1]6'!L333</f>
        <v>0</v>
      </c>
      <c r="J449" s="230">
        <f>'[1]6'!M333</f>
        <v>0</v>
      </c>
      <c r="K449" s="230">
        <f>'[1]6'!N333</f>
        <v>0</v>
      </c>
      <c r="L449" s="153"/>
      <c r="M449" s="153"/>
      <c r="N449" s="153"/>
      <c r="O449" s="153"/>
      <c r="P449" s="153"/>
      <c r="Q449" s="153"/>
      <c r="R449" s="153"/>
      <c r="S449" s="153"/>
    </row>
    <row r="450" spans="1:19" s="194" customFormat="1" ht="24" hidden="1" customHeight="1">
      <c r="A450" s="27">
        <v>324</v>
      </c>
      <c r="B450" s="75" t="s">
        <v>407</v>
      </c>
      <c r="C450" s="80">
        <f t="shared" si="13"/>
        <v>0</v>
      </c>
      <c r="D450" s="80">
        <f>'[1]6'!G359</f>
        <v>0</v>
      </c>
      <c r="E450" s="80">
        <f>'[1]6'!H359</f>
        <v>0</v>
      </c>
      <c r="F450" s="80">
        <f>'[1]6'!I359</f>
        <v>0</v>
      </c>
      <c r="G450" s="80">
        <f>'[1]6'!J359</f>
        <v>0</v>
      </c>
      <c r="H450" s="80">
        <f>'[1]6'!K359</f>
        <v>0</v>
      </c>
      <c r="I450" s="80">
        <f>'[1]6'!L359</f>
        <v>0</v>
      </c>
      <c r="J450" s="80">
        <f>'[1]6'!M359</f>
        <v>0</v>
      </c>
      <c r="K450" s="80">
        <f>'[1]6'!N359</f>
        <v>0</v>
      </c>
      <c r="L450" s="153"/>
      <c r="M450" s="153"/>
      <c r="N450" s="153"/>
      <c r="O450" s="153"/>
      <c r="P450" s="153"/>
      <c r="Q450" s="153"/>
      <c r="R450" s="153"/>
      <c r="S450" s="153"/>
    </row>
    <row r="451" spans="1:19" s="194" customFormat="1" ht="24" hidden="1" customHeight="1">
      <c r="A451" s="134" t="s">
        <v>408</v>
      </c>
      <c r="B451" s="125" t="s">
        <v>407</v>
      </c>
      <c r="C451" s="230">
        <f t="shared" si="13"/>
        <v>0</v>
      </c>
      <c r="D451" s="230">
        <f>'[1]6'!G360</f>
        <v>0</v>
      </c>
      <c r="E451" s="230">
        <f>'[1]6'!H360</f>
        <v>0</v>
      </c>
      <c r="F451" s="230">
        <f>'[1]6'!I360</f>
        <v>0</v>
      </c>
      <c r="G451" s="230">
        <f>'[1]6'!J360</f>
        <v>0</v>
      </c>
      <c r="H451" s="230">
        <f>'[1]6'!K360</f>
        <v>0</v>
      </c>
      <c r="I451" s="230">
        <f>'[1]6'!L360</f>
        <v>0</v>
      </c>
      <c r="J451" s="230">
        <f>'[1]6'!M360</f>
        <v>0</v>
      </c>
      <c r="K451" s="230">
        <f>'[1]6'!N360</f>
        <v>0</v>
      </c>
      <c r="L451" s="153"/>
      <c r="M451" s="153"/>
      <c r="N451" s="153"/>
      <c r="O451" s="153"/>
      <c r="P451" s="153"/>
      <c r="Q451" s="153"/>
      <c r="R451" s="153"/>
      <c r="S451" s="153"/>
    </row>
    <row r="452" spans="1:19" s="194" customFormat="1" ht="12.75" hidden="1" customHeight="1">
      <c r="A452" s="74" t="s">
        <v>409</v>
      </c>
      <c r="B452" s="75" t="s">
        <v>410</v>
      </c>
      <c r="C452" s="77">
        <f t="shared" si="13"/>
        <v>0</v>
      </c>
      <c r="D452" s="77">
        <f>'[1]6'!G365</f>
        <v>0</v>
      </c>
      <c r="E452" s="77">
        <f>'[1]6'!H365</f>
        <v>0</v>
      </c>
      <c r="F452" s="77">
        <f>'[1]6'!I365</f>
        <v>0</v>
      </c>
      <c r="G452" s="77">
        <f>'[1]6'!J365</f>
        <v>0</v>
      </c>
      <c r="H452" s="77">
        <f>'[1]6'!K365</f>
        <v>0</v>
      </c>
      <c r="I452" s="77">
        <f>'[1]6'!L365</f>
        <v>0</v>
      </c>
      <c r="J452" s="77">
        <f>'[1]6'!M365</f>
        <v>0</v>
      </c>
      <c r="K452" s="77">
        <f>'[1]6'!N365</f>
        <v>0</v>
      </c>
      <c r="L452" s="153"/>
      <c r="M452" s="153"/>
      <c r="N452" s="153"/>
      <c r="O452" s="153"/>
      <c r="P452" s="153"/>
      <c r="Q452" s="153"/>
      <c r="R452" s="153"/>
      <c r="S452" s="153"/>
    </row>
    <row r="453" spans="1:19" s="194" customFormat="1" ht="24" hidden="1" customHeight="1">
      <c r="A453" s="228" t="s">
        <v>411</v>
      </c>
      <c r="B453" s="125" t="s">
        <v>412</v>
      </c>
      <c r="C453" s="230">
        <f t="shared" si="13"/>
        <v>0</v>
      </c>
      <c r="D453" s="230">
        <f>'[1]6'!G366</f>
        <v>0</v>
      </c>
      <c r="E453" s="230">
        <f>'[1]6'!H366</f>
        <v>0</v>
      </c>
      <c r="F453" s="230">
        <f>'[1]6'!I366</f>
        <v>0</v>
      </c>
      <c r="G453" s="230">
        <f>'[1]6'!J366</f>
        <v>0</v>
      </c>
      <c r="H453" s="230">
        <f>'[1]6'!K366</f>
        <v>0</v>
      </c>
      <c r="I453" s="230">
        <f>'[1]6'!L366</f>
        <v>0</v>
      </c>
      <c r="J453" s="230">
        <f>'[1]6'!M366</f>
        <v>0</v>
      </c>
      <c r="K453" s="230">
        <f>'[1]6'!N366</f>
        <v>0</v>
      </c>
      <c r="L453" s="153"/>
      <c r="M453" s="153"/>
      <c r="N453" s="153"/>
      <c r="O453" s="153"/>
      <c r="P453" s="153"/>
      <c r="Q453" s="153"/>
      <c r="R453" s="153"/>
      <c r="S453" s="153"/>
    </row>
    <row r="454" spans="1:19" s="194" customFormat="1" ht="12.75" hidden="1" customHeight="1">
      <c r="A454" s="228" t="s">
        <v>413</v>
      </c>
      <c r="B454" s="125" t="s">
        <v>414</v>
      </c>
      <c r="C454" s="230">
        <f t="shared" ref="C454:C517" si="15">SUM(D454:J454)</f>
        <v>0</v>
      </c>
      <c r="D454" s="230">
        <f>'[1]6'!G375</f>
        <v>0</v>
      </c>
      <c r="E454" s="230">
        <f>'[1]6'!H375</f>
        <v>0</v>
      </c>
      <c r="F454" s="230">
        <f>'[1]6'!I375</f>
        <v>0</v>
      </c>
      <c r="G454" s="230">
        <f>'[1]6'!J375</f>
        <v>0</v>
      </c>
      <c r="H454" s="230">
        <f>'[1]6'!K375</f>
        <v>0</v>
      </c>
      <c r="I454" s="230">
        <f>'[1]6'!L375</f>
        <v>0</v>
      </c>
      <c r="J454" s="230">
        <f>'[1]6'!M375</f>
        <v>0</v>
      </c>
      <c r="K454" s="230">
        <f>'[1]6'!N375</f>
        <v>0</v>
      </c>
      <c r="L454" s="153"/>
      <c r="M454" s="153"/>
      <c r="N454" s="153"/>
      <c r="O454" s="153"/>
      <c r="P454" s="153"/>
      <c r="Q454" s="153"/>
      <c r="R454" s="153"/>
      <c r="S454" s="153"/>
    </row>
    <row r="455" spans="1:19" s="194" customFormat="1" ht="12.75" hidden="1" customHeight="1">
      <c r="A455" s="228" t="s">
        <v>415</v>
      </c>
      <c r="B455" s="125" t="s">
        <v>416</v>
      </c>
      <c r="C455" s="230">
        <f t="shared" si="15"/>
        <v>0</v>
      </c>
      <c r="D455" s="230">
        <f>'[1]6'!G380</f>
        <v>0</v>
      </c>
      <c r="E455" s="230">
        <f>'[1]6'!H380</f>
        <v>0</v>
      </c>
      <c r="F455" s="230">
        <f>'[1]6'!I380</f>
        <v>0</v>
      </c>
      <c r="G455" s="230">
        <f>'[1]6'!J380</f>
        <v>0</v>
      </c>
      <c r="H455" s="230">
        <f>'[1]6'!K380</f>
        <v>0</v>
      </c>
      <c r="I455" s="230">
        <f>'[1]6'!L380</f>
        <v>0</v>
      </c>
      <c r="J455" s="230">
        <f>'[1]6'!M380</f>
        <v>0</v>
      </c>
      <c r="K455" s="230">
        <f>'[1]6'!N380</f>
        <v>0</v>
      </c>
      <c r="L455" s="153"/>
      <c r="M455" s="153"/>
      <c r="N455" s="153"/>
      <c r="O455" s="153"/>
      <c r="P455" s="153"/>
      <c r="Q455" s="153"/>
      <c r="R455" s="153"/>
      <c r="S455" s="153"/>
    </row>
    <row r="456" spans="1:19" s="194" customFormat="1" ht="12.75" hidden="1" customHeight="1">
      <c r="A456" s="228" t="s">
        <v>417</v>
      </c>
      <c r="B456" s="125" t="s">
        <v>418</v>
      </c>
      <c r="C456" s="230">
        <f t="shared" si="15"/>
        <v>0</v>
      </c>
      <c r="D456" s="230">
        <f>'[1]6'!G384</f>
        <v>0</v>
      </c>
      <c r="E456" s="230">
        <f>'[1]6'!H384</f>
        <v>0</v>
      </c>
      <c r="F456" s="230">
        <f>'[1]6'!I384</f>
        <v>0</v>
      </c>
      <c r="G456" s="230">
        <f>'[1]6'!J384</f>
        <v>0</v>
      </c>
      <c r="H456" s="230">
        <f>'[1]6'!K384</f>
        <v>0</v>
      </c>
      <c r="I456" s="230">
        <f>'[1]6'!L384</f>
        <v>0</v>
      </c>
      <c r="J456" s="230">
        <f>'[1]6'!M384</f>
        <v>0</v>
      </c>
      <c r="K456" s="230">
        <f>'[1]6'!N384</f>
        <v>0</v>
      </c>
      <c r="L456" s="153"/>
      <c r="M456" s="153"/>
      <c r="N456" s="153"/>
      <c r="O456" s="153"/>
      <c r="P456" s="153"/>
      <c r="Q456" s="153"/>
      <c r="R456" s="153"/>
      <c r="S456" s="153"/>
    </row>
    <row r="457" spans="1:19" s="194" customFormat="1" ht="12.75" hidden="1" customHeight="1">
      <c r="A457" s="131">
        <v>3295</v>
      </c>
      <c r="B457" s="125" t="s">
        <v>419</v>
      </c>
      <c r="C457" s="233">
        <f t="shared" si="15"/>
        <v>0</v>
      </c>
      <c r="D457" s="233">
        <f>'[1]6'!G391</f>
        <v>0</v>
      </c>
      <c r="E457" s="233">
        <f>'[1]6'!H391</f>
        <v>0</v>
      </c>
      <c r="F457" s="233">
        <f>'[1]6'!I391</f>
        <v>0</v>
      </c>
      <c r="G457" s="233">
        <f>'[1]6'!J391</f>
        <v>0</v>
      </c>
      <c r="H457" s="233">
        <f>'[1]6'!K391</f>
        <v>0</v>
      </c>
      <c r="I457" s="233">
        <f>'[1]6'!L391</f>
        <v>0</v>
      </c>
      <c r="J457" s="233">
        <f>'[1]6'!M391</f>
        <v>0</v>
      </c>
      <c r="K457" s="233">
        <f>'[1]6'!N391</f>
        <v>0</v>
      </c>
      <c r="L457" s="153"/>
      <c r="M457" s="153"/>
      <c r="N457" s="153"/>
      <c r="O457" s="153"/>
      <c r="P457" s="153"/>
      <c r="Q457" s="153"/>
      <c r="R457" s="153"/>
      <c r="S457" s="153"/>
    </row>
    <row r="458" spans="1:19" s="194" customFormat="1" ht="12.75" hidden="1" customHeight="1">
      <c r="A458" s="131">
        <v>3296</v>
      </c>
      <c r="B458" s="237" t="s">
        <v>420</v>
      </c>
      <c r="C458" s="233">
        <f t="shared" si="15"/>
        <v>0</v>
      </c>
      <c r="D458" s="233">
        <f>'[1]6'!G402</f>
        <v>0</v>
      </c>
      <c r="E458" s="233">
        <f>'[1]6'!H402</f>
        <v>0</v>
      </c>
      <c r="F458" s="233">
        <f>'[1]6'!I402</f>
        <v>0</v>
      </c>
      <c r="G458" s="233">
        <f>'[1]6'!J402</f>
        <v>0</v>
      </c>
      <c r="H458" s="233">
        <f>'[1]6'!K402</f>
        <v>0</v>
      </c>
      <c r="I458" s="233">
        <f>'[1]6'!L402</f>
        <v>0</v>
      </c>
      <c r="J458" s="233">
        <f>'[1]6'!M402</f>
        <v>0</v>
      </c>
      <c r="K458" s="233">
        <f>'[1]6'!N402</f>
        <v>0</v>
      </c>
      <c r="L458" s="153"/>
      <c r="M458" s="153"/>
      <c r="N458" s="153"/>
      <c r="O458" s="153"/>
      <c r="P458" s="153"/>
      <c r="Q458" s="153"/>
      <c r="R458" s="153"/>
      <c r="S458" s="153"/>
    </row>
    <row r="459" spans="1:19" s="194" customFormat="1" ht="12.75" hidden="1" customHeight="1">
      <c r="A459" s="228" t="s">
        <v>421</v>
      </c>
      <c r="B459" s="125" t="s">
        <v>410</v>
      </c>
      <c r="C459" s="230">
        <f t="shared" si="15"/>
        <v>0</v>
      </c>
      <c r="D459" s="230">
        <f>'[1]6'!G405</f>
        <v>0</v>
      </c>
      <c r="E459" s="230">
        <f>'[1]6'!H405</f>
        <v>0</v>
      </c>
      <c r="F459" s="230">
        <f>'[1]6'!I405</f>
        <v>0</v>
      </c>
      <c r="G459" s="230">
        <f>'[1]6'!J405</f>
        <v>0</v>
      </c>
      <c r="H459" s="230">
        <f>'[1]6'!K405</f>
        <v>0</v>
      </c>
      <c r="I459" s="230">
        <f>'[1]6'!L405</f>
        <v>0</v>
      </c>
      <c r="J459" s="230">
        <f>'[1]6'!M405</f>
        <v>0</v>
      </c>
      <c r="K459" s="230">
        <f>'[1]6'!N405</f>
        <v>0</v>
      </c>
      <c r="L459" s="153"/>
      <c r="M459" s="153"/>
      <c r="N459" s="153"/>
      <c r="O459" s="153"/>
      <c r="P459" s="153"/>
      <c r="Q459" s="153"/>
      <c r="R459" s="153"/>
      <c r="S459" s="153"/>
    </row>
    <row r="460" spans="1:19" s="194" customFormat="1" ht="12.75" hidden="1" customHeight="1">
      <c r="A460" s="69" t="s">
        <v>422</v>
      </c>
      <c r="B460" s="70" t="s">
        <v>423</v>
      </c>
      <c r="C460" s="72">
        <f t="shared" si="15"/>
        <v>0</v>
      </c>
      <c r="D460" s="72">
        <f>'[1]6'!G424</f>
        <v>0</v>
      </c>
      <c r="E460" s="72">
        <f>'[1]6'!H424</f>
        <v>0</v>
      </c>
      <c r="F460" s="72">
        <f>'[1]6'!I424</f>
        <v>0</v>
      </c>
      <c r="G460" s="72">
        <f>'[1]6'!J424</f>
        <v>0</v>
      </c>
      <c r="H460" s="72">
        <f>'[1]6'!K424</f>
        <v>0</v>
      </c>
      <c r="I460" s="72">
        <f>'[1]6'!L424</f>
        <v>0</v>
      </c>
      <c r="J460" s="72">
        <f>'[1]6'!M424</f>
        <v>0</v>
      </c>
      <c r="K460" s="72">
        <f>'[1]6'!N424</f>
        <v>0</v>
      </c>
      <c r="L460" s="153"/>
      <c r="M460" s="153"/>
      <c r="N460" s="153"/>
      <c r="O460" s="153"/>
      <c r="P460" s="153"/>
      <c r="Q460" s="153"/>
      <c r="R460" s="153"/>
      <c r="S460" s="153"/>
    </row>
    <row r="461" spans="1:19" s="194" customFormat="1" ht="12.75" hidden="1" customHeight="1">
      <c r="A461" s="74" t="s">
        <v>424</v>
      </c>
      <c r="B461" s="75" t="s">
        <v>425</v>
      </c>
      <c r="C461" s="77">
        <f t="shared" si="15"/>
        <v>0</v>
      </c>
      <c r="D461" s="77">
        <f>'[1]6'!G425</f>
        <v>0</v>
      </c>
      <c r="E461" s="77">
        <f>'[1]6'!H425</f>
        <v>0</v>
      </c>
      <c r="F461" s="77">
        <f>'[1]6'!I425</f>
        <v>0</v>
      </c>
      <c r="G461" s="77">
        <f>'[1]6'!J425</f>
        <v>0</v>
      </c>
      <c r="H461" s="77">
        <f>'[1]6'!K425</f>
        <v>0</v>
      </c>
      <c r="I461" s="77">
        <f>'[1]6'!L425</f>
        <v>0</v>
      </c>
      <c r="J461" s="77">
        <f>'[1]6'!M425</f>
        <v>0</v>
      </c>
      <c r="K461" s="77">
        <f>'[1]6'!N425</f>
        <v>0</v>
      </c>
      <c r="L461" s="153"/>
      <c r="M461" s="153"/>
      <c r="N461" s="153"/>
      <c r="O461" s="153"/>
      <c r="P461" s="153"/>
      <c r="Q461" s="153"/>
      <c r="R461" s="153"/>
      <c r="S461" s="153"/>
    </row>
    <row r="462" spans="1:19" s="194" customFormat="1" ht="24" hidden="1" customHeight="1">
      <c r="A462" s="228" t="s">
        <v>426</v>
      </c>
      <c r="B462" s="125" t="s">
        <v>427</v>
      </c>
      <c r="C462" s="230">
        <f t="shared" si="15"/>
        <v>0</v>
      </c>
      <c r="D462" s="230">
        <f>'[1]6'!G426</f>
        <v>0</v>
      </c>
      <c r="E462" s="230">
        <f>'[1]6'!H426</f>
        <v>0</v>
      </c>
      <c r="F462" s="230">
        <f>'[1]6'!I426</f>
        <v>0</v>
      </c>
      <c r="G462" s="230">
        <f>'[1]6'!J426</f>
        <v>0</v>
      </c>
      <c r="H462" s="230">
        <f>'[1]6'!K426</f>
        <v>0</v>
      </c>
      <c r="I462" s="230">
        <f>'[1]6'!L426</f>
        <v>0</v>
      </c>
      <c r="J462" s="230">
        <f>'[1]6'!M426</f>
        <v>0</v>
      </c>
      <c r="K462" s="230">
        <f>'[1]6'!N426</f>
        <v>0</v>
      </c>
      <c r="L462" s="153"/>
      <c r="M462" s="153"/>
      <c r="N462" s="153"/>
      <c r="O462" s="153"/>
      <c r="P462" s="153"/>
      <c r="Q462" s="153"/>
      <c r="R462" s="153"/>
      <c r="S462" s="153"/>
    </row>
    <row r="463" spans="1:19" s="194" customFormat="1" ht="12.75" hidden="1" customHeight="1">
      <c r="A463" s="228" t="s">
        <v>428</v>
      </c>
      <c r="B463" s="125" t="s">
        <v>429</v>
      </c>
      <c r="C463" s="230">
        <f t="shared" si="15"/>
        <v>0</v>
      </c>
      <c r="D463" s="230">
        <f>'[1]6'!G429</f>
        <v>0</v>
      </c>
      <c r="E463" s="230">
        <f>'[1]6'!H429</f>
        <v>0</v>
      </c>
      <c r="F463" s="230">
        <f>'[1]6'!I429</f>
        <v>0</v>
      </c>
      <c r="G463" s="230">
        <f>'[1]6'!J429</f>
        <v>0</v>
      </c>
      <c r="H463" s="230">
        <f>'[1]6'!K429</f>
        <v>0</v>
      </c>
      <c r="I463" s="230">
        <f>'[1]6'!L429</f>
        <v>0</v>
      </c>
      <c r="J463" s="230">
        <f>'[1]6'!M429</f>
        <v>0</v>
      </c>
      <c r="K463" s="230">
        <f>'[1]6'!N429</f>
        <v>0</v>
      </c>
      <c r="L463" s="153"/>
      <c r="M463" s="153"/>
      <c r="N463" s="153"/>
      <c r="O463" s="153"/>
      <c r="P463" s="153"/>
      <c r="Q463" s="153"/>
      <c r="R463" s="153"/>
      <c r="S463" s="153"/>
    </row>
    <row r="464" spans="1:19" s="194" customFormat="1" ht="24" hidden="1" customHeight="1">
      <c r="A464" s="81" t="s">
        <v>430</v>
      </c>
      <c r="B464" s="70" t="s">
        <v>431</v>
      </c>
      <c r="C464" s="83">
        <f t="shared" si="15"/>
        <v>0</v>
      </c>
      <c r="D464" s="83">
        <f>'[1]6'!G438</f>
        <v>0</v>
      </c>
      <c r="E464" s="83">
        <f>'[1]6'!H438</f>
        <v>0</v>
      </c>
      <c r="F464" s="83">
        <f>'[1]6'!I438</f>
        <v>0</v>
      </c>
      <c r="G464" s="83">
        <f>'[1]6'!J438</f>
        <v>0</v>
      </c>
      <c r="H464" s="83">
        <f>'[1]6'!K438</f>
        <v>0</v>
      </c>
      <c r="I464" s="83">
        <f>'[1]6'!L438</f>
        <v>0</v>
      </c>
      <c r="J464" s="83">
        <f>'[1]6'!M438</f>
        <v>0</v>
      </c>
      <c r="K464" s="83">
        <f>'[1]6'!N438</f>
        <v>0</v>
      </c>
      <c r="L464" s="153"/>
      <c r="M464" s="153"/>
      <c r="N464" s="153"/>
      <c r="O464" s="153"/>
      <c r="P464" s="153"/>
      <c r="Q464" s="153"/>
      <c r="R464" s="153"/>
      <c r="S464" s="153"/>
    </row>
    <row r="465" spans="1:19" s="194" customFormat="1" ht="24" hidden="1" customHeight="1">
      <c r="A465" s="74" t="s">
        <v>432</v>
      </c>
      <c r="B465" s="75" t="s">
        <v>433</v>
      </c>
      <c r="C465" s="77">
        <f t="shared" si="15"/>
        <v>0</v>
      </c>
      <c r="D465" s="77">
        <f>'[1]6'!G439</f>
        <v>0</v>
      </c>
      <c r="E465" s="77">
        <f>'[1]6'!H439</f>
        <v>0</v>
      </c>
      <c r="F465" s="77">
        <f>'[1]6'!I439</f>
        <v>0</v>
      </c>
      <c r="G465" s="77">
        <f>'[1]6'!J439</f>
        <v>0</v>
      </c>
      <c r="H465" s="77">
        <f>'[1]6'!K439</f>
        <v>0</v>
      </c>
      <c r="I465" s="77">
        <f>'[1]6'!L439</f>
        <v>0</v>
      </c>
      <c r="J465" s="77">
        <f>'[1]6'!M439</f>
        <v>0</v>
      </c>
      <c r="K465" s="77">
        <f>'[1]6'!N439</f>
        <v>0</v>
      </c>
      <c r="L465" s="153"/>
      <c r="M465" s="153"/>
      <c r="N465" s="153"/>
      <c r="O465" s="153"/>
      <c r="P465" s="153"/>
      <c r="Q465" s="153"/>
      <c r="R465" s="153"/>
      <c r="S465" s="153"/>
    </row>
    <row r="466" spans="1:19" s="194" customFormat="1" ht="12.75" hidden="1" customHeight="1">
      <c r="A466" s="228" t="s">
        <v>434</v>
      </c>
      <c r="B466" s="125" t="s">
        <v>435</v>
      </c>
      <c r="C466" s="230">
        <f t="shared" si="15"/>
        <v>0</v>
      </c>
      <c r="D466" s="230">
        <f>'[1]6'!G440</f>
        <v>0</v>
      </c>
      <c r="E466" s="230">
        <f>'[1]6'!H440</f>
        <v>0</v>
      </c>
      <c r="F466" s="230">
        <f>'[1]6'!I440</f>
        <v>0</v>
      </c>
      <c r="G466" s="230">
        <f>'[1]6'!J440</f>
        <v>0</v>
      </c>
      <c r="H466" s="230">
        <f>'[1]6'!K440</f>
        <v>0</v>
      </c>
      <c r="I466" s="230">
        <f>'[1]6'!L440</f>
        <v>0</v>
      </c>
      <c r="J466" s="230">
        <f>'[1]6'!M440</f>
        <v>0</v>
      </c>
      <c r="K466" s="230">
        <f>'[1]6'!N440</f>
        <v>0</v>
      </c>
      <c r="L466" s="153"/>
      <c r="M466" s="153"/>
      <c r="N466" s="153"/>
      <c r="O466" s="153"/>
      <c r="P466" s="153"/>
      <c r="Q466" s="153"/>
      <c r="R466" s="153"/>
      <c r="S466" s="153"/>
    </row>
    <row r="467" spans="1:19" s="194" customFormat="1" ht="24" hidden="1" customHeight="1">
      <c r="A467" s="228" t="s">
        <v>436</v>
      </c>
      <c r="B467" s="125" t="s">
        <v>437</v>
      </c>
      <c r="C467" s="230">
        <f t="shared" si="15"/>
        <v>0</v>
      </c>
      <c r="D467" s="230">
        <f>'[1]6'!G445</f>
        <v>0</v>
      </c>
      <c r="E467" s="230">
        <f>'[1]6'!H445</f>
        <v>0</v>
      </c>
      <c r="F467" s="230">
        <f>'[1]6'!I445</f>
        <v>0</v>
      </c>
      <c r="G467" s="230">
        <f>'[1]6'!J445</f>
        <v>0</v>
      </c>
      <c r="H467" s="230">
        <f>'[1]6'!K445</f>
        <v>0</v>
      </c>
      <c r="I467" s="230">
        <f>'[1]6'!L445</f>
        <v>0</v>
      </c>
      <c r="J467" s="230">
        <f>'[1]6'!M445</f>
        <v>0</v>
      </c>
      <c r="K467" s="230">
        <f>'[1]6'!N445</f>
        <v>0</v>
      </c>
      <c r="L467" s="153"/>
      <c r="M467" s="153"/>
      <c r="N467" s="153"/>
      <c r="O467" s="153"/>
      <c r="P467" s="153"/>
      <c r="Q467" s="153"/>
      <c r="R467" s="153"/>
      <c r="S467" s="153"/>
    </row>
    <row r="468" spans="1:19" s="194" customFormat="1" ht="24" hidden="1" customHeight="1">
      <c r="A468" s="84" t="s">
        <v>438</v>
      </c>
      <c r="B468" s="85" t="s">
        <v>439</v>
      </c>
      <c r="C468" s="102">
        <f t="shared" si="15"/>
        <v>0</v>
      </c>
      <c r="D468" s="102">
        <f>'[1]6'!G452</f>
        <v>0</v>
      </c>
      <c r="E468" s="102">
        <f>'[1]6'!H452</f>
        <v>0</v>
      </c>
      <c r="F468" s="102">
        <f>'[1]6'!I452</f>
        <v>0</v>
      </c>
      <c r="G468" s="102">
        <f>'[1]6'!J452</f>
        <v>0</v>
      </c>
      <c r="H468" s="102">
        <f>'[1]6'!K452</f>
        <v>0</v>
      </c>
      <c r="I468" s="102">
        <f>'[1]6'!L452</f>
        <v>0</v>
      </c>
      <c r="J468" s="102">
        <f>'[1]6'!M452</f>
        <v>0</v>
      </c>
      <c r="K468" s="102">
        <f>'[1]6'!N452</f>
        <v>0</v>
      </c>
      <c r="L468" s="153"/>
      <c r="M468" s="153"/>
      <c r="N468" s="153"/>
      <c r="O468" s="153"/>
      <c r="P468" s="153"/>
      <c r="Q468" s="153"/>
      <c r="R468" s="153"/>
      <c r="S468" s="153"/>
    </row>
    <row r="469" spans="1:19" s="194" customFormat="1" ht="24" hidden="1" customHeight="1">
      <c r="A469" s="90" t="s">
        <v>440</v>
      </c>
      <c r="B469" s="91" t="s">
        <v>441</v>
      </c>
      <c r="C469" s="93">
        <f t="shared" si="15"/>
        <v>0</v>
      </c>
      <c r="D469" s="93">
        <f>'[1]6'!G453</f>
        <v>0</v>
      </c>
      <c r="E469" s="93">
        <f>'[1]6'!H453</f>
        <v>0</v>
      </c>
      <c r="F469" s="93">
        <f>'[1]6'!I453</f>
        <v>0</v>
      </c>
      <c r="G469" s="93">
        <f>'[1]6'!J453</f>
        <v>0</v>
      </c>
      <c r="H469" s="93">
        <f>'[1]6'!K453</f>
        <v>0</v>
      </c>
      <c r="I469" s="93">
        <f>'[1]6'!L453</f>
        <v>0</v>
      </c>
      <c r="J469" s="93">
        <f>'[1]6'!M453</f>
        <v>0</v>
      </c>
      <c r="K469" s="93">
        <f>'[1]6'!N453</f>
        <v>0</v>
      </c>
      <c r="L469" s="153"/>
      <c r="M469" s="153"/>
      <c r="N469" s="153"/>
      <c r="O469" s="153"/>
      <c r="P469" s="153"/>
      <c r="Q469" s="153"/>
      <c r="R469" s="153"/>
      <c r="S469" s="153"/>
    </row>
    <row r="470" spans="1:19" s="194" customFormat="1" ht="12.75" hidden="1" customHeight="1">
      <c r="A470" s="94" t="s">
        <v>442</v>
      </c>
      <c r="B470" s="95" t="s">
        <v>443</v>
      </c>
      <c r="C470" s="97">
        <f t="shared" si="15"/>
        <v>0</v>
      </c>
      <c r="D470" s="97">
        <f>'[1]6'!G454</f>
        <v>0</v>
      </c>
      <c r="E470" s="97">
        <f>'[1]6'!H454</f>
        <v>0</v>
      </c>
      <c r="F470" s="97">
        <f>'[1]6'!I454</f>
        <v>0</v>
      </c>
      <c r="G470" s="97">
        <f>'[1]6'!J454</f>
        <v>0</v>
      </c>
      <c r="H470" s="97">
        <f>'[1]6'!K454</f>
        <v>0</v>
      </c>
      <c r="I470" s="97">
        <f>'[1]6'!L454</f>
        <v>0</v>
      </c>
      <c r="J470" s="97">
        <f>'[1]6'!M454</f>
        <v>0</v>
      </c>
      <c r="K470" s="97">
        <f>'[1]6'!N454</f>
        <v>0</v>
      </c>
      <c r="L470" s="153"/>
      <c r="M470" s="153"/>
      <c r="N470" s="153"/>
      <c r="O470" s="153"/>
      <c r="P470" s="153"/>
      <c r="Q470" s="153"/>
      <c r="R470" s="153"/>
      <c r="S470" s="153"/>
    </row>
    <row r="471" spans="1:19" s="194" customFormat="1" ht="12.75" hidden="1" customHeight="1">
      <c r="A471" s="238" t="s">
        <v>444</v>
      </c>
      <c r="B471" s="239" t="s">
        <v>232</v>
      </c>
      <c r="C471" s="241">
        <f t="shared" si="15"/>
        <v>0</v>
      </c>
      <c r="D471" s="241">
        <f>'[1]6'!G455</f>
        <v>0</v>
      </c>
      <c r="E471" s="241">
        <f>'[1]6'!H455</f>
        <v>0</v>
      </c>
      <c r="F471" s="241">
        <f>'[1]6'!I455</f>
        <v>0</v>
      </c>
      <c r="G471" s="241">
        <f>'[1]6'!J455</f>
        <v>0</v>
      </c>
      <c r="H471" s="241">
        <f>'[1]6'!K455</f>
        <v>0</v>
      </c>
      <c r="I471" s="241">
        <f>'[1]6'!L455</f>
        <v>0</v>
      </c>
      <c r="J471" s="241">
        <f>'[1]6'!M455</f>
        <v>0</v>
      </c>
      <c r="K471" s="241">
        <f>'[1]6'!N455</f>
        <v>0</v>
      </c>
      <c r="L471" s="153"/>
      <c r="M471" s="153"/>
      <c r="N471" s="153"/>
      <c r="O471" s="153"/>
      <c r="P471" s="153"/>
      <c r="Q471" s="153"/>
      <c r="R471" s="153"/>
      <c r="S471" s="153"/>
    </row>
    <row r="472" spans="1:19" s="194" customFormat="1" ht="12.75" hidden="1" customHeight="1">
      <c r="A472" s="238" t="s">
        <v>445</v>
      </c>
      <c r="B472" s="239" t="s">
        <v>240</v>
      </c>
      <c r="C472" s="241">
        <f t="shared" si="15"/>
        <v>0</v>
      </c>
      <c r="D472" s="241">
        <f>'[1]6'!G462</f>
        <v>0</v>
      </c>
      <c r="E472" s="241">
        <f>'[1]6'!H462</f>
        <v>0</v>
      </c>
      <c r="F472" s="241">
        <f>'[1]6'!I462</f>
        <v>0</v>
      </c>
      <c r="G472" s="241">
        <f>'[1]6'!J462</f>
        <v>0</v>
      </c>
      <c r="H472" s="241">
        <f>'[1]6'!K462</f>
        <v>0</v>
      </c>
      <c r="I472" s="241">
        <f>'[1]6'!L462</f>
        <v>0</v>
      </c>
      <c r="J472" s="241">
        <f>'[1]6'!M462</f>
        <v>0</v>
      </c>
      <c r="K472" s="241">
        <f>'[1]6'!N462</f>
        <v>0</v>
      </c>
      <c r="L472" s="153"/>
      <c r="M472" s="153"/>
      <c r="N472" s="153"/>
      <c r="O472" s="153"/>
      <c r="P472" s="153"/>
      <c r="Q472" s="153"/>
      <c r="R472" s="153"/>
      <c r="S472" s="153"/>
    </row>
    <row r="473" spans="1:19" s="194" customFormat="1" ht="12.75" hidden="1" customHeight="1">
      <c r="A473" s="238" t="s">
        <v>446</v>
      </c>
      <c r="B473" s="239" t="s">
        <v>250</v>
      </c>
      <c r="C473" s="241">
        <f t="shared" si="15"/>
        <v>0</v>
      </c>
      <c r="D473" s="241">
        <f>'[1]6'!G471</f>
        <v>0</v>
      </c>
      <c r="E473" s="241">
        <f>'[1]6'!H471</f>
        <v>0</v>
      </c>
      <c r="F473" s="241">
        <f>'[1]6'!I471</f>
        <v>0</v>
      </c>
      <c r="G473" s="241">
        <f>'[1]6'!J471</f>
        <v>0</v>
      </c>
      <c r="H473" s="241">
        <f>'[1]6'!K471</f>
        <v>0</v>
      </c>
      <c r="I473" s="241">
        <f>'[1]6'!L471</f>
        <v>0</v>
      </c>
      <c r="J473" s="241">
        <f>'[1]6'!M471</f>
        <v>0</v>
      </c>
      <c r="K473" s="241">
        <f>'[1]6'!N471</f>
        <v>0</v>
      </c>
      <c r="L473" s="153"/>
      <c r="M473" s="153"/>
      <c r="N473" s="153"/>
      <c r="O473" s="153"/>
      <c r="P473" s="153"/>
      <c r="Q473" s="153"/>
      <c r="R473" s="153"/>
      <c r="S473" s="153"/>
    </row>
    <row r="474" spans="1:19" s="194" customFormat="1" ht="12.75" hidden="1" customHeight="1">
      <c r="A474" s="238" t="s">
        <v>447</v>
      </c>
      <c r="B474" s="239" t="s">
        <v>260</v>
      </c>
      <c r="C474" s="241">
        <f t="shared" si="15"/>
        <v>0</v>
      </c>
      <c r="D474" s="241">
        <f>'[1]6'!G482</f>
        <v>0</v>
      </c>
      <c r="E474" s="241">
        <f>'[1]6'!H482</f>
        <v>0</v>
      </c>
      <c r="F474" s="241">
        <f>'[1]6'!I482</f>
        <v>0</v>
      </c>
      <c r="G474" s="241">
        <f>'[1]6'!J482</f>
        <v>0</v>
      </c>
      <c r="H474" s="241">
        <f>'[1]6'!K482</f>
        <v>0</v>
      </c>
      <c r="I474" s="241">
        <f>'[1]6'!L482</f>
        <v>0</v>
      </c>
      <c r="J474" s="241">
        <f>'[1]6'!M482</f>
        <v>0</v>
      </c>
      <c r="K474" s="241">
        <f>'[1]6'!N482</f>
        <v>0</v>
      </c>
      <c r="L474" s="153"/>
      <c r="M474" s="153"/>
      <c r="N474" s="153"/>
      <c r="O474" s="153"/>
      <c r="P474" s="153"/>
      <c r="Q474" s="153"/>
      <c r="R474" s="153"/>
      <c r="S474" s="153"/>
    </row>
    <row r="475" spans="1:19" s="194" customFormat="1" ht="12.75" hidden="1" customHeight="1">
      <c r="A475" s="238" t="s">
        <v>448</v>
      </c>
      <c r="B475" s="239" t="s">
        <v>266</v>
      </c>
      <c r="C475" s="241">
        <f t="shared" si="15"/>
        <v>0</v>
      </c>
      <c r="D475" s="241">
        <f>'[1]6'!G487</f>
        <v>0</v>
      </c>
      <c r="E475" s="241">
        <f>'[1]6'!H487</f>
        <v>0</v>
      </c>
      <c r="F475" s="241">
        <f>'[1]6'!I487</f>
        <v>0</v>
      </c>
      <c r="G475" s="241">
        <f>'[1]6'!J487</f>
        <v>0</v>
      </c>
      <c r="H475" s="241">
        <f>'[1]6'!K487</f>
        <v>0</v>
      </c>
      <c r="I475" s="241">
        <f>'[1]6'!L487</f>
        <v>0</v>
      </c>
      <c r="J475" s="241">
        <f>'[1]6'!M487</f>
        <v>0</v>
      </c>
      <c r="K475" s="241">
        <f>'[1]6'!N487</f>
        <v>0</v>
      </c>
      <c r="L475" s="153"/>
      <c r="M475" s="153"/>
      <c r="N475" s="153"/>
      <c r="O475" s="153"/>
      <c r="P475" s="153"/>
      <c r="Q475" s="153"/>
      <c r="R475" s="153"/>
      <c r="S475" s="153"/>
    </row>
    <row r="476" spans="1:19" s="194" customFormat="1" ht="12.75" hidden="1" customHeight="1">
      <c r="A476" s="238" t="s">
        <v>449</v>
      </c>
      <c r="B476" s="239" t="s">
        <v>276</v>
      </c>
      <c r="C476" s="241">
        <f t="shared" si="15"/>
        <v>0</v>
      </c>
      <c r="D476" s="241">
        <f>'[1]6'!G496</f>
        <v>0</v>
      </c>
      <c r="E476" s="241">
        <f>'[1]6'!H496</f>
        <v>0</v>
      </c>
      <c r="F476" s="241">
        <f>'[1]6'!I496</f>
        <v>0</v>
      </c>
      <c r="G476" s="241">
        <f>'[1]6'!J496</f>
        <v>0</v>
      </c>
      <c r="H476" s="241">
        <f>'[1]6'!K496</f>
        <v>0</v>
      </c>
      <c r="I476" s="241">
        <f>'[1]6'!L496</f>
        <v>0</v>
      </c>
      <c r="J476" s="241">
        <f>'[1]6'!M496</f>
        <v>0</v>
      </c>
      <c r="K476" s="241">
        <f>'[1]6'!N496</f>
        <v>0</v>
      </c>
      <c r="L476" s="153"/>
      <c r="M476" s="153"/>
      <c r="N476" s="153"/>
      <c r="O476" s="153"/>
      <c r="P476" s="153"/>
      <c r="Q476" s="153"/>
      <c r="R476" s="153"/>
      <c r="S476" s="153"/>
    </row>
    <row r="477" spans="1:19" s="194" customFormat="1" ht="24" hidden="1" customHeight="1">
      <c r="A477" s="238" t="s">
        <v>450</v>
      </c>
      <c r="B477" s="239" t="s">
        <v>282</v>
      </c>
      <c r="C477" s="241">
        <f t="shared" si="15"/>
        <v>0</v>
      </c>
      <c r="D477" s="241">
        <f>'[1]6'!G505</f>
        <v>0</v>
      </c>
      <c r="E477" s="241">
        <f>'[1]6'!H505</f>
        <v>0</v>
      </c>
      <c r="F477" s="241">
        <f>'[1]6'!I505</f>
        <v>0</v>
      </c>
      <c r="G477" s="241">
        <f>'[1]6'!J505</f>
        <v>0</v>
      </c>
      <c r="H477" s="241">
        <f>'[1]6'!K505</f>
        <v>0</v>
      </c>
      <c r="I477" s="241">
        <f>'[1]6'!L505</f>
        <v>0</v>
      </c>
      <c r="J477" s="241">
        <f>'[1]6'!M505</f>
        <v>0</v>
      </c>
      <c r="K477" s="241">
        <f>'[1]6'!N505</f>
        <v>0</v>
      </c>
      <c r="L477" s="153"/>
      <c r="M477" s="153"/>
      <c r="N477" s="153"/>
      <c r="O477" s="153"/>
      <c r="P477" s="153"/>
      <c r="Q477" s="153"/>
      <c r="R477" s="153"/>
      <c r="S477" s="153"/>
    </row>
    <row r="478" spans="1:19" s="194" customFormat="1" ht="12.75" hidden="1" customHeight="1">
      <c r="A478" s="94" t="s">
        <v>451</v>
      </c>
      <c r="B478" s="95" t="s">
        <v>452</v>
      </c>
      <c r="C478" s="97">
        <f t="shared" si="15"/>
        <v>0</v>
      </c>
      <c r="D478" s="97">
        <f>'[1]6'!G528</f>
        <v>0</v>
      </c>
      <c r="E478" s="97">
        <f>'[1]6'!H528</f>
        <v>0</v>
      </c>
      <c r="F478" s="97">
        <f>'[1]6'!I528</f>
        <v>0</v>
      </c>
      <c r="G478" s="97">
        <f>'[1]6'!J528</f>
        <v>0</v>
      </c>
      <c r="H478" s="97">
        <f>'[1]6'!K528</f>
        <v>0</v>
      </c>
      <c r="I478" s="97">
        <f>'[1]6'!L528</f>
        <v>0</v>
      </c>
      <c r="J478" s="97">
        <f>'[1]6'!M528</f>
        <v>0</v>
      </c>
      <c r="K478" s="97">
        <f>'[1]6'!N528</f>
        <v>0</v>
      </c>
      <c r="L478" s="153"/>
      <c r="M478" s="153"/>
      <c r="N478" s="153"/>
      <c r="O478" s="153"/>
      <c r="P478" s="153"/>
      <c r="Q478" s="153"/>
      <c r="R478" s="153"/>
      <c r="S478" s="153"/>
    </row>
    <row r="479" spans="1:19" s="194" customFormat="1" ht="12.75" hidden="1" customHeight="1">
      <c r="A479" s="238" t="s">
        <v>453</v>
      </c>
      <c r="B479" s="239" t="s">
        <v>292</v>
      </c>
      <c r="C479" s="241">
        <f t="shared" si="15"/>
        <v>0</v>
      </c>
      <c r="D479" s="241">
        <f>'[1]6'!G529</f>
        <v>0</v>
      </c>
      <c r="E479" s="241">
        <f>'[1]6'!H529</f>
        <v>0</v>
      </c>
      <c r="F479" s="241">
        <f>'[1]6'!I529</f>
        <v>0</v>
      </c>
      <c r="G479" s="241">
        <f>'[1]6'!J529</f>
        <v>0</v>
      </c>
      <c r="H479" s="241">
        <f>'[1]6'!K529</f>
        <v>0</v>
      </c>
      <c r="I479" s="241">
        <f>'[1]6'!L529</f>
        <v>0</v>
      </c>
      <c r="J479" s="241">
        <f>'[1]6'!M529</f>
        <v>0</v>
      </c>
      <c r="K479" s="241">
        <f>'[1]6'!N529</f>
        <v>0</v>
      </c>
      <c r="L479" s="153"/>
      <c r="M479" s="153"/>
      <c r="N479" s="153"/>
      <c r="O479" s="153"/>
      <c r="P479" s="153"/>
      <c r="Q479" s="153"/>
      <c r="R479" s="153"/>
      <c r="S479" s="153"/>
    </row>
    <row r="480" spans="1:19" s="194" customFormat="1" ht="24" hidden="1" customHeight="1">
      <c r="A480" s="27">
        <v>424</v>
      </c>
      <c r="B480" s="95" t="s">
        <v>454</v>
      </c>
      <c r="C480" s="80">
        <f t="shared" si="15"/>
        <v>0</v>
      </c>
      <c r="D480" s="80">
        <f>'[1]6'!G540</f>
        <v>0</v>
      </c>
      <c r="E480" s="80">
        <f>'[1]6'!H540</f>
        <v>0</v>
      </c>
      <c r="F480" s="80">
        <f>'[1]6'!I540</f>
        <v>0</v>
      </c>
      <c r="G480" s="80">
        <f>'[1]6'!J540</f>
        <v>0</v>
      </c>
      <c r="H480" s="80">
        <f>'[1]6'!K540</f>
        <v>0</v>
      </c>
      <c r="I480" s="80">
        <f>'[1]6'!L540</f>
        <v>0</v>
      </c>
      <c r="J480" s="80">
        <f>'[1]6'!M540</f>
        <v>0</v>
      </c>
      <c r="K480" s="80">
        <f>'[1]6'!N540</f>
        <v>0</v>
      </c>
      <c r="L480" s="153"/>
      <c r="M480" s="153"/>
      <c r="N480" s="153"/>
      <c r="O480" s="153"/>
      <c r="P480" s="153"/>
      <c r="Q480" s="153"/>
      <c r="R480" s="153"/>
      <c r="S480" s="153"/>
    </row>
    <row r="481" spans="1:19" s="194" customFormat="1" ht="12.75" hidden="1" customHeight="1">
      <c r="A481" s="138">
        <v>4241</v>
      </c>
      <c r="B481" s="242" t="s">
        <v>306</v>
      </c>
      <c r="C481" s="244">
        <f t="shared" si="15"/>
        <v>0</v>
      </c>
      <c r="D481" s="244">
        <f>'[1]6'!G541</f>
        <v>0</v>
      </c>
      <c r="E481" s="244">
        <f>'[1]6'!H541</f>
        <v>0</v>
      </c>
      <c r="F481" s="244">
        <f>'[1]6'!I541</f>
        <v>0</v>
      </c>
      <c r="G481" s="244">
        <f>'[1]6'!J541</f>
        <v>0</v>
      </c>
      <c r="H481" s="244">
        <f>'[1]6'!K541</f>
        <v>0</v>
      </c>
      <c r="I481" s="244">
        <f>'[1]6'!L541</f>
        <v>0</v>
      </c>
      <c r="J481" s="244">
        <f>'[1]6'!M541</f>
        <v>0</v>
      </c>
      <c r="K481" s="244">
        <f>'[1]6'!N541</f>
        <v>0</v>
      </c>
      <c r="L481" s="153"/>
      <c r="M481" s="153"/>
      <c r="N481" s="153"/>
      <c r="O481" s="153"/>
      <c r="P481" s="153"/>
      <c r="Q481" s="153"/>
      <c r="R481" s="153"/>
      <c r="S481" s="153"/>
    </row>
    <row r="482" spans="1:19" s="194" customFormat="1" ht="12.75" hidden="1" customHeight="1">
      <c r="A482" s="94">
        <v>426</v>
      </c>
      <c r="B482" s="95" t="s">
        <v>455</v>
      </c>
      <c r="C482" s="97">
        <f t="shared" si="15"/>
        <v>0</v>
      </c>
      <c r="D482" s="97">
        <f>'[1]6'!G545</f>
        <v>0</v>
      </c>
      <c r="E482" s="97">
        <f>'[1]6'!H545</f>
        <v>0</v>
      </c>
      <c r="F482" s="97">
        <f>'[1]6'!I545</f>
        <v>0</v>
      </c>
      <c r="G482" s="97">
        <f>'[1]6'!J545</f>
        <v>0</v>
      </c>
      <c r="H482" s="97">
        <f>'[1]6'!K545</f>
        <v>0</v>
      </c>
      <c r="I482" s="97">
        <f>'[1]6'!L545</f>
        <v>0</v>
      </c>
      <c r="J482" s="97">
        <f>'[1]6'!M545</f>
        <v>0</v>
      </c>
      <c r="K482" s="97">
        <f>'[1]6'!N545</f>
        <v>0</v>
      </c>
      <c r="L482" s="153"/>
      <c r="M482" s="153"/>
      <c r="N482" s="153"/>
      <c r="O482" s="153"/>
      <c r="P482" s="153"/>
      <c r="Q482" s="153"/>
      <c r="R482" s="153"/>
      <c r="S482" s="153"/>
    </row>
    <row r="483" spans="1:19" s="194" customFormat="1" ht="12.75" hidden="1" customHeight="1">
      <c r="A483" s="238">
        <v>4262</v>
      </c>
      <c r="B483" s="239" t="s">
        <v>312</v>
      </c>
      <c r="C483" s="241">
        <f t="shared" si="15"/>
        <v>0</v>
      </c>
      <c r="D483" s="241">
        <f>'[1]6'!G546</f>
        <v>0</v>
      </c>
      <c r="E483" s="241">
        <f>'[1]6'!H546</f>
        <v>0</v>
      </c>
      <c r="F483" s="241">
        <f>'[1]6'!I546</f>
        <v>0</v>
      </c>
      <c r="G483" s="241">
        <f>'[1]6'!J546</f>
        <v>0</v>
      </c>
      <c r="H483" s="241">
        <f>'[1]6'!K546</f>
        <v>0</v>
      </c>
      <c r="I483" s="241">
        <f>'[1]6'!L546</f>
        <v>0</v>
      </c>
      <c r="J483" s="241">
        <f>'[1]6'!M546</f>
        <v>0</v>
      </c>
      <c r="K483" s="241">
        <f>'[1]6'!N546</f>
        <v>0</v>
      </c>
      <c r="L483" s="153"/>
      <c r="M483" s="153"/>
      <c r="N483" s="153"/>
      <c r="O483" s="153"/>
      <c r="P483" s="153"/>
      <c r="Q483" s="153"/>
      <c r="R483" s="153"/>
      <c r="S483" s="153"/>
    </row>
    <row r="484" spans="1:19" s="194" customFormat="1" ht="12.75" hidden="1" customHeight="1">
      <c r="A484" s="238">
        <v>4264</v>
      </c>
      <c r="B484" s="239" t="s">
        <v>315</v>
      </c>
      <c r="C484" s="241">
        <f t="shared" si="15"/>
        <v>0</v>
      </c>
      <c r="D484" s="241">
        <f>'[1]6'!G549</f>
        <v>0</v>
      </c>
      <c r="E484" s="241">
        <f>'[1]6'!H549</f>
        <v>0</v>
      </c>
      <c r="F484" s="241">
        <f>'[1]6'!I549</f>
        <v>0</v>
      </c>
      <c r="G484" s="241">
        <f>'[1]6'!J549</f>
        <v>0</v>
      </c>
      <c r="H484" s="241">
        <f>'[1]6'!K549</f>
        <v>0</v>
      </c>
      <c r="I484" s="241">
        <f>'[1]6'!L549</f>
        <v>0</v>
      </c>
      <c r="J484" s="241">
        <f>'[1]6'!M549</f>
        <v>0</v>
      </c>
      <c r="K484" s="241">
        <f>'[1]6'!N549</f>
        <v>0</v>
      </c>
      <c r="L484" s="153"/>
      <c r="M484" s="153"/>
      <c r="N484" s="153"/>
      <c r="O484" s="153"/>
      <c r="P484" s="153"/>
      <c r="Q484" s="153"/>
      <c r="R484" s="153"/>
      <c r="S484" s="153"/>
    </row>
    <row r="485" spans="1:19" s="194" customFormat="1" ht="24" hidden="1" customHeight="1">
      <c r="A485" s="90" t="s">
        <v>456</v>
      </c>
      <c r="B485" s="91" t="s">
        <v>457</v>
      </c>
      <c r="C485" s="93">
        <f t="shared" si="15"/>
        <v>0</v>
      </c>
      <c r="D485" s="93">
        <f>'[1]6'!G552</f>
        <v>0</v>
      </c>
      <c r="E485" s="93">
        <f>'[1]6'!H552</f>
        <v>0</v>
      </c>
      <c r="F485" s="93">
        <f>'[1]6'!I552</f>
        <v>0</v>
      </c>
      <c r="G485" s="93">
        <f>'[1]6'!J552</f>
        <v>0</v>
      </c>
      <c r="H485" s="93">
        <f>'[1]6'!K552</f>
        <v>0</v>
      </c>
      <c r="I485" s="93">
        <f>'[1]6'!L552</f>
        <v>0</v>
      </c>
      <c r="J485" s="93">
        <f>'[1]6'!M552</f>
        <v>0</v>
      </c>
      <c r="K485" s="93">
        <f>'[1]6'!N552</f>
        <v>0</v>
      </c>
      <c r="L485" s="153"/>
      <c r="M485" s="153"/>
      <c r="N485" s="153"/>
      <c r="O485" s="153"/>
      <c r="P485" s="153"/>
      <c r="Q485" s="153"/>
      <c r="R485" s="153"/>
      <c r="S485" s="153"/>
    </row>
    <row r="486" spans="1:19" s="194" customFormat="1" ht="24" hidden="1" customHeight="1">
      <c r="A486" s="94" t="s">
        <v>458</v>
      </c>
      <c r="B486" s="95" t="s">
        <v>459</v>
      </c>
      <c r="C486" s="97">
        <f t="shared" si="15"/>
        <v>0</v>
      </c>
      <c r="D486" s="97">
        <f>'[1]6'!G553</f>
        <v>0</v>
      </c>
      <c r="E486" s="97">
        <f>'[1]6'!H553</f>
        <v>0</v>
      </c>
      <c r="F486" s="97">
        <f>'[1]6'!I553</f>
        <v>0</v>
      </c>
      <c r="G486" s="97">
        <f>'[1]6'!J553</f>
        <v>0</v>
      </c>
      <c r="H486" s="97">
        <f>'[1]6'!K553</f>
        <v>0</v>
      </c>
      <c r="I486" s="97">
        <f>'[1]6'!L553</f>
        <v>0</v>
      </c>
      <c r="J486" s="97">
        <f>'[1]6'!M553</f>
        <v>0</v>
      </c>
      <c r="K486" s="97">
        <f>'[1]6'!N553</f>
        <v>0</v>
      </c>
      <c r="L486" s="153"/>
      <c r="M486" s="153"/>
      <c r="N486" s="153"/>
      <c r="O486" s="153"/>
      <c r="P486" s="153"/>
      <c r="Q486" s="153"/>
      <c r="R486" s="153"/>
      <c r="S486" s="153"/>
    </row>
    <row r="487" spans="1:19" s="194" customFormat="1" ht="24" hidden="1" customHeight="1">
      <c r="A487" s="238" t="s">
        <v>460</v>
      </c>
      <c r="B487" s="239" t="s">
        <v>459</v>
      </c>
      <c r="C487" s="241">
        <f t="shared" si="15"/>
        <v>0</v>
      </c>
      <c r="D487" s="241">
        <f>'[1]6'!G554</f>
        <v>0</v>
      </c>
      <c r="E487" s="241">
        <f>'[1]6'!H554</f>
        <v>0</v>
      </c>
      <c r="F487" s="241">
        <f>'[1]6'!I554</f>
        <v>0</v>
      </c>
      <c r="G487" s="241">
        <f>'[1]6'!J554</f>
        <v>0</v>
      </c>
      <c r="H487" s="241">
        <f>'[1]6'!K554</f>
        <v>0</v>
      </c>
      <c r="I487" s="241">
        <f>'[1]6'!L554</f>
        <v>0</v>
      </c>
      <c r="J487" s="241">
        <f>'[1]6'!M554</f>
        <v>0</v>
      </c>
      <c r="K487" s="241">
        <f>'[1]6'!N554</f>
        <v>0</v>
      </c>
      <c r="L487" s="153"/>
      <c r="M487" s="153"/>
      <c r="N487" s="153"/>
      <c r="O487" s="153"/>
      <c r="P487" s="153"/>
      <c r="Q487" s="153"/>
      <c r="R487" s="153"/>
      <c r="S487" s="153"/>
    </row>
    <row r="488" spans="1:19" s="194" customFormat="1" ht="24" hidden="1" customHeight="1">
      <c r="A488" s="94" t="s">
        <v>461</v>
      </c>
      <c r="B488" s="95" t="s">
        <v>462</v>
      </c>
      <c r="C488" s="97">
        <f t="shared" si="15"/>
        <v>0</v>
      </c>
      <c r="D488" s="97">
        <f>'[1]6'!G557</f>
        <v>0</v>
      </c>
      <c r="E488" s="97">
        <f>'[1]6'!H557</f>
        <v>0</v>
      </c>
      <c r="F488" s="97">
        <f>'[1]6'!I557</f>
        <v>0</v>
      </c>
      <c r="G488" s="97">
        <f>'[1]6'!J557</f>
        <v>0</v>
      </c>
      <c r="H488" s="97">
        <f>'[1]6'!K557</f>
        <v>0</v>
      </c>
      <c r="I488" s="97">
        <f>'[1]6'!L557</f>
        <v>0</v>
      </c>
      <c r="J488" s="97">
        <f>'[1]6'!M557</f>
        <v>0</v>
      </c>
      <c r="K488" s="97">
        <f>'[1]6'!N557</f>
        <v>0</v>
      </c>
      <c r="L488" s="153"/>
      <c r="M488" s="153"/>
      <c r="N488" s="153"/>
      <c r="O488" s="153"/>
      <c r="P488" s="153"/>
      <c r="Q488" s="153"/>
      <c r="R488" s="153"/>
      <c r="S488" s="153"/>
    </row>
    <row r="489" spans="1:19" s="194" customFormat="1" ht="24" hidden="1" customHeight="1">
      <c r="A489" s="238" t="s">
        <v>463</v>
      </c>
      <c r="B489" s="239" t="s">
        <v>462</v>
      </c>
      <c r="C489" s="241">
        <f t="shared" si="15"/>
        <v>0</v>
      </c>
      <c r="D489" s="241">
        <f>'[1]6'!G558</f>
        <v>0</v>
      </c>
      <c r="E489" s="241">
        <f>'[1]6'!H558</f>
        <v>0</v>
      </c>
      <c r="F489" s="241">
        <f>'[1]6'!I558</f>
        <v>0</v>
      </c>
      <c r="G489" s="241">
        <f>'[1]6'!J558</f>
        <v>0</v>
      </c>
      <c r="H489" s="241">
        <f>'[1]6'!K558</f>
        <v>0</v>
      </c>
      <c r="I489" s="241">
        <f>'[1]6'!L558</f>
        <v>0</v>
      </c>
      <c r="J489" s="241">
        <f>'[1]6'!M558</f>
        <v>0</v>
      </c>
      <c r="K489" s="241">
        <f>'[1]6'!N558</f>
        <v>0</v>
      </c>
      <c r="L489" s="153"/>
      <c r="M489" s="153"/>
      <c r="N489" s="153"/>
      <c r="O489" s="153"/>
      <c r="P489" s="153"/>
      <c r="Q489" s="153"/>
      <c r="R489" s="153"/>
      <c r="S489" s="153"/>
    </row>
    <row r="490" spans="1:19" s="194" customFormat="1" ht="24" hidden="1" customHeight="1">
      <c r="A490" s="94" t="s">
        <v>464</v>
      </c>
      <c r="B490" s="95" t="s">
        <v>465</v>
      </c>
      <c r="C490" s="97">
        <f t="shared" si="15"/>
        <v>0</v>
      </c>
      <c r="D490" s="97">
        <f>'[1]6'!G561</f>
        <v>0</v>
      </c>
      <c r="E490" s="97">
        <f>'[1]6'!H561</f>
        <v>0</v>
      </c>
      <c r="F490" s="97">
        <f>'[1]6'!I561</f>
        <v>0</v>
      </c>
      <c r="G490" s="97">
        <f>'[1]6'!J561</f>
        <v>0</v>
      </c>
      <c r="H490" s="97">
        <f>'[1]6'!K561</f>
        <v>0</v>
      </c>
      <c r="I490" s="97">
        <f>'[1]6'!L561</f>
        <v>0</v>
      </c>
      <c r="J490" s="97">
        <f>'[1]6'!M561</f>
        <v>0</v>
      </c>
      <c r="K490" s="97">
        <f>'[1]6'!N561</f>
        <v>0</v>
      </c>
      <c r="L490" s="153"/>
      <c r="M490" s="153"/>
      <c r="N490" s="153"/>
      <c r="O490" s="153"/>
      <c r="P490" s="153"/>
      <c r="Q490" s="153"/>
      <c r="R490" s="153"/>
      <c r="S490" s="153"/>
    </row>
    <row r="491" spans="1:19" s="194" customFormat="1" ht="24" hidden="1" customHeight="1">
      <c r="A491" s="238" t="s">
        <v>466</v>
      </c>
      <c r="B491" s="239" t="s">
        <v>465</v>
      </c>
      <c r="C491" s="241">
        <f t="shared" si="15"/>
        <v>0</v>
      </c>
      <c r="D491" s="241">
        <f>'[1]6'!G562</f>
        <v>0</v>
      </c>
      <c r="E491" s="241">
        <f>'[1]6'!H562</f>
        <v>0</v>
      </c>
      <c r="F491" s="241">
        <f>'[1]6'!I562</f>
        <v>0</v>
      </c>
      <c r="G491" s="241">
        <f>'[1]6'!J562</f>
        <v>0</v>
      </c>
      <c r="H491" s="241">
        <f>'[1]6'!K562</f>
        <v>0</v>
      </c>
      <c r="I491" s="241">
        <f>'[1]6'!L562</f>
        <v>0</v>
      </c>
      <c r="J491" s="241">
        <f>'[1]6'!M562</f>
        <v>0</v>
      </c>
      <c r="K491" s="241">
        <f>'[1]6'!N562</f>
        <v>0</v>
      </c>
      <c r="L491" s="153"/>
      <c r="M491" s="153"/>
      <c r="N491" s="153"/>
      <c r="O491" s="153"/>
      <c r="P491" s="153"/>
      <c r="Q491" s="153"/>
      <c r="R491" s="153"/>
      <c r="S491" s="153"/>
    </row>
    <row r="492" spans="1:19" s="194" customFormat="1" ht="24" hidden="1" customHeight="1">
      <c r="A492" s="94" t="s">
        <v>467</v>
      </c>
      <c r="B492" s="95" t="s">
        <v>468</v>
      </c>
      <c r="C492" s="97">
        <f t="shared" si="15"/>
        <v>0</v>
      </c>
      <c r="D492" s="97">
        <f>'[1]6'!G565</f>
        <v>0</v>
      </c>
      <c r="E492" s="97">
        <f>'[1]6'!H565</f>
        <v>0</v>
      </c>
      <c r="F492" s="97">
        <f>'[1]6'!I565</f>
        <v>0</v>
      </c>
      <c r="G492" s="97">
        <f>'[1]6'!J565</f>
        <v>0</v>
      </c>
      <c r="H492" s="97">
        <f>'[1]6'!K565</f>
        <v>0</v>
      </c>
      <c r="I492" s="97">
        <f>'[1]6'!L565</f>
        <v>0</v>
      </c>
      <c r="J492" s="97">
        <f>'[1]6'!M565</f>
        <v>0</v>
      </c>
      <c r="K492" s="97">
        <f>'[1]6'!N565</f>
        <v>0</v>
      </c>
      <c r="L492" s="153"/>
      <c r="M492" s="153"/>
      <c r="N492" s="153"/>
      <c r="O492" s="153"/>
      <c r="P492" s="153"/>
      <c r="Q492" s="153"/>
      <c r="R492" s="153"/>
      <c r="S492" s="153"/>
    </row>
    <row r="493" spans="1:19" s="194" customFormat="1" ht="24" hidden="1" customHeight="1">
      <c r="A493" s="238" t="s">
        <v>469</v>
      </c>
      <c r="B493" s="239" t="s">
        <v>468</v>
      </c>
      <c r="C493" s="241">
        <f t="shared" si="15"/>
        <v>0</v>
      </c>
      <c r="D493" s="241">
        <f>'[1]6'!G566</f>
        <v>0</v>
      </c>
      <c r="E493" s="241">
        <f>'[1]6'!H566</f>
        <v>0</v>
      </c>
      <c r="F493" s="241">
        <f>'[1]6'!I566</f>
        <v>0</v>
      </c>
      <c r="G493" s="241">
        <f>'[1]6'!J566</f>
        <v>0</v>
      </c>
      <c r="H493" s="241">
        <f>'[1]6'!K566</f>
        <v>0</v>
      </c>
      <c r="I493" s="241">
        <f>'[1]6'!L566</f>
        <v>0</v>
      </c>
      <c r="J493" s="241">
        <f>'[1]6'!M566</f>
        <v>0</v>
      </c>
      <c r="K493" s="241">
        <f>'[1]6'!N566</f>
        <v>0</v>
      </c>
      <c r="L493" s="153"/>
      <c r="M493" s="153"/>
      <c r="N493" s="153"/>
      <c r="O493" s="153"/>
      <c r="P493" s="153"/>
      <c r="Q493" s="153"/>
      <c r="R493" s="153"/>
      <c r="S493" s="153"/>
    </row>
    <row r="494" spans="1:19" s="194" customFormat="1" ht="25.5" hidden="1" customHeight="1" thickBot="1">
      <c r="A494" s="275" t="s">
        <v>479</v>
      </c>
      <c r="B494" s="276" t="s">
        <v>489</v>
      </c>
      <c r="C494" s="100">
        <f t="shared" si="15"/>
        <v>0</v>
      </c>
      <c r="D494" s="101">
        <f>D495+D549</f>
        <v>0</v>
      </c>
      <c r="E494" s="101">
        <f t="shared" ref="E494:K494" si="16">E495+E549</f>
        <v>0</v>
      </c>
      <c r="F494" s="101">
        <f t="shared" si="16"/>
        <v>0</v>
      </c>
      <c r="G494" s="101">
        <f t="shared" si="16"/>
        <v>0</v>
      </c>
      <c r="H494" s="101">
        <f t="shared" si="16"/>
        <v>0</v>
      </c>
      <c r="I494" s="101">
        <f t="shared" si="16"/>
        <v>0</v>
      </c>
      <c r="J494" s="101">
        <f t="shared" si="16"/>
        <v>0</v>
      </c>
      <c r="K494" s="101">
        <f t="shared" si="16"/>
        <v>0</v>
      </c>
      <c r="L494" s="153"/>
      <c r="M494" s="153"/>
      <c r="N494" s="153"/>
      <c r="O494" s="153"/>
      <c r="P494" s="153"/>
      <c r="Q494" s="153"/>
      <c r="R494" s="153"/>
      <c r="S494" s="153"/>
    </row>
    <row r="495" spans="1:19" s="194" customFormat="1" ht="12.75" hidden="1" customHeight="1">
      <c r="A495" s="64" t="s">
        <v>335</v>
      </c>
      <c r="B495" s="65" t="s">
        <v>336</v>
      </c>
      <c r="C495" s="67">
        <f t="shared" si="15"/>
        <v>0</v>
      </c>
      <c r="D495" s="67">
        <f>'[1]7'!G8</f>
        <v>0</v>
      </c>
      <c r="E495" s="67">
        <f>'[1]7'!H8</f>
        <v>0</v>
      </c>
      <c r="F495" s="67">
        <f>'[1]7'!I8</f>
        <v>0</v>
      </c>
      <c r="G495" s="67">
        <f>'[1]7'!J8</f>
        <v>0</v>
      </c>
      <c r="H495" s="67">
        <f>'[1]7'!K8</f>
        <v>0</v>
      </c>
      <c r="I495" s="67">
        <f>'[1]7'!L8</f>
        <v>0</v>
      </c>
      <c r="J495" s="67">
        <f>'[1]7'!M8</f>
        <v>0</v>
      </c>
      <c r="K495" s="67">
        <f>'[1]7'!N8</f>
        <v>0</v>
      </c>
      <c r="L495" s="153"/>
      <c r="M495" s="153"/>
      <c r="N495" s="153"/>
      <c r="O495" s="153"/>
      <c r="P495" s="153"/>
      <c r="Q495" s="153"/>
      <c r="R495" s="153"/>
      <c r="S495" s="153"/>
    </row>
    <row r="496" spans="1:19" s="194" customFormat="1" ht="12.75" hidden="1" customHeight="1">
      <c r="A496" s="69" t="s">
        <v>337</v>
      </c>
      <c r="B496" s="70" t="s">
        <v>338</v>
      </c>
      <c r="C496" s="72">
        <f t="shared" si="15"/>
        <v>0</v>
      </c>
      <c r="D496" s="72">
        <f>'[1]7'!G9</f>
        <v>0</v>
      </c>
      <c r="E496" s="72">
        <f>'[1]7'!H9</f>
        <v>0</v>
      </c>
      <c r="F496" s="72">
        <f>'[1]7'!I9</f>
        <v>0</v>
      </c>
      <c r="G496" s="72">
        <f>'[1]7'!J9</f>
        <v>0</v>
      </c>
      <c r="H496" s="72">
        <f>'[1]7'!K9</f>
        <v>0</v>
      </c>
      <c r="I496" s="72">
        <f>'[1]7'!L9</f>
        <v>0</v>
      </c>
      <c r="J496" s="72">
        <f>'[1]7'!M9</f>
        <v>0</v>
      </c>
      <c r="K496" s="72">
        <f>'[1]7'!N9</f>
        <v>0</v>
      </c>
      <c r="L496" s="153"/>
      <c r="M496" s="153"/>
      <c r="N496" s="153"/>
      <c r="O496" s="153"/>
      <c r="P496" s="153"/>
      <c r="Q496" s="153"/>
      <c r="R496" s="153"/>
      <c r="S496" s="153"/>
    </row>
    <row r="497" spans="1:19" s="194" customFormat="1" ht="12.75" hidden="1" customHeight="1">
      <c r="A497" s="74" t="s">
        <v>339</v>
      </c>
      <c r="B497" s="75" t="s">
        <v>340</v>
      </c>
      <c r="C497" s="77">
        <f t="shared" si="15"/>
        <v>0</v>
      </c>
      <c r="D497" s="77">
        <f>'[1]7'!G10</f>
        <v>0</v>
      </c>
      <c r="E497" s="77">
        <f>'[1]7'!H10</f>
        <v>0</v>
      </c>
      <c r="F497" s="77">
        <f>'[1]7'!I10</f>
        <v>0</v>
      </c>
      <c r="G497" s="77">
        <f>'[1]7'!J10</f>
        <v>0</v>
      </c>
      <c r="H497" s="77">
        <f>'[1]7'!K10</f>
        <v>0</v>
      </c>
      <c r="I497" s="77">
        <f>'[1]7'!L10</f>
        <v>0</v>
      </c>
      <c r="J497" s="77">
        <f>'[1]7'!M10</f>
        <v>0</v>
      </c>
      <c r="K497" s="77">
        <f>'[1]7'!N10</f>
        <v>0</v>
      </c>
      <c r="L497" s="153"/>
      <c r="M497" s="153"/>
      <c r="N497" s="153"/>
      <c r="O497" s="153"/>
      <c r="P497" s="153"/>
      <c r="Q497" s="153"/>
      <c r="R497" s="153"/>
      <c r="S497" s="153"/>
    </row>
    <row r="498" spans="1:19" s="194" customFormat="1" ht="12.75" hidden="1" customHeight="1">
      <c r="A498" s="228" t="s">
        <v>341</v>
      </c>
      <c r="B498" s="125" t="s">
        <v>342</v>
      </c>
      <c r="C498" s="230">
        <f t="shared" si="15"/>
        <v>0</v>
      </c>
      <c r="D498" s="230">
        <f>'[1]7'!G11</f>
        <v>0</v>
      </c>
      <c r="E498" s="230">
        <f>'[1]7'!H11</f>
        <v>0</v>
      </c>
      <c r="F498" s="230">
        <f>'[1]7'!I11</f>
        <v>0</v>
      </c>
      <c r="G498" s="230">
        <f>'[1]7'!J11</f>
        <v>0</v>
      </c>
      <c r="H498" s="230">
        <f>'[1]7'!K11</f>
        <v>0</v>
      </c>
      <c r="I498" s="230">
        <f>'[1]7'!L11</f>
        <v>0</v>
      </c>
      <c r="J498" s="230">
        <f>'[1]7'!M11</f>
        <v>0</v>
      </c>
      <c r="K498" s="230">
        <f>'[1]7'!N11</f>
        <v>0</v>
      </c>
      <c r="L498" s="153"/>
      <c r="M498" s="153"/>
      <c r="N498" s="153"/>
      <c r="O498" s="153"/>
      <c r="P498" s="153"/>
      <c r="Q498" s="153"/>
      <c r="R498" s="153"/>
      <c r="S498" s="153"/>
    </row>
    <row r="499" spans="1:19" s="194" customFormat="1" ht="12.75" hidden="1" customHeight="1">
      <c r="A499" s="228" t="s">
        <v>343</v>
      </c>
      <c r="B499" s="125" t="s">
        <v>344</v>
      </c>
      <c r="C499" s="230">
        <f t="shared" si="15"/>
        <v>0</v>
      </c>
      <c r="D499" s="230">
        <f>'[1]7'!G15</f>
        <v>0</v>
      </c>
      <c r="E499" s="230">
        <f>'[1]7'!H15</f>
        <v>0</v>
      </c>
      <c r="F499" s="230">
        <f>'[1]7'!I15</f>
        <v>0</v>
      </c>
      <c r="G499" s="230">
        <f>'[1]7'!J15</f>
        <v>0</v>
      </c>
      <c r="H499" s="230">
        <f>'[1]7'!K15</f>
        <v>0</v>
      </c>
      <c r="I499" s="230">
        <f>'[1]7'!L15</f>
        <v>0</v>
      </c>
      <c r="J499" s="230">
        <f>'[1]7'!M15</f>
        <v>0</v>
      </c>
      <c r="K499" s="230">
        <f>'[1]7'!N15</f>
        <v>0</v>
      </c>
      <c r="L499" s="153"/>
      <c r="M499" s="153"/>
      <c r="N499" s="153"/>
      <c r="O499" s="153"/>
      <c r="P499" s="153"/>
      <c r="Q499" s="153"/>
      <c r="R499" s="153"/>
      <c r="S499" s="153"/>
    </row>
    <row r="500" spans="1:19" s="194" customFormat="1" ht="12.75" hidden="1" customHeight="1">
      <c r="A500" s="228" t="s">
        <v>345</v>
      </c>
      <c r="B500" s="125" t="s">
        <v>346</v>
      </c>
      <c r="C500" s="230">
        <f t="shared" si="15"/>
        <v>0</v>
      </c>
      <c r="D500" s="230">
        <f>'[1]7'!G23</f>
        <v>0</v>
      </c>
      <c r="E500" s="230">
        <f>'[1]7'!H23</f>
        <v>0</v>
      </c>
      <c r="F500" s="230">
        <f>'[1]7'!I23</f>
        <v>0</v>
      </c>
      <c r="G500" s="230">
        <f>'[1]7'!J23</f>
        <v>0</v>
      </c>
      <c r="H500" s="230">
        <f>'[1]7'!K23</f>
        <v>0</v>
      </c>
      <c r="I500" s="230">
        <f>'[1]7'!L23</f>
        <v>0</v>
      </c>
      <c r="J500" s="230">
        <f>'[1]7'!M23</f>
        <v>0</v>
      </c>
      <c r="K500" s="230">
        <f>'[1]7'!N23</f>
        <v>0</v>
      </c>
      <c r="L500" s="153"/>
      <c r="M500" s="153"/>
      <c r="N500" s="153"/>
      <c r="O500" s="153"/>
      <c r="P500" s="153"/>
      <c r="Q500" s="153"/>
      <c r="R500" s="153"/>
      <c r="S500" s="153"/>
    </row>
    <row r="501" spans="1:19" s="194" customFormat="1" ht="12.75" hidden="1" customHeight="1">
      <c r="A501" s="228" t="s">
        <v>347</v>
      </c>
      <c r="B501" s="125" t="s">
        <v>348</v>
      </c>
      <c r="C501" s="230">
        <f t="shared" si="15"/>
        <v>0</v>
      </c>
      <c r="D501" s="230">
        <f>'[1]7'!G25</f>
        <v>0</v>
      </c>
      <c r="E501" s="230">
        <f>'[1]7'!H25</f>
        <v>0</v>
      </c>
      <c r="F501" s="230">
        <f>'[1]7'!I25</f>
        <v>0</v>
      </c>
      <c r="G501" s="230">
        <f>'[1]7'!J25</f>
        <v>0</v>
      </c>
      <c r="H501" s="230">
        <f>'[1]7'!K25</f>
        <v>0</v>
      </c>
      <c r="I501" s="230">
        <f>'[1]7'!L25</f>
        <v>0</v>
      </c>
      <c r="J501" s="230">
        <f>'[1]7'!M25</f>
        <v>0</v>
      </c>
      <c r="K501" s="230">
        <f>'[1]7'!N25</f>
        <v>0</v>
      </c>
      <c r="L501" s="153"/>
      <c r="M501" s="153"/>
      <c r="N501" s="153"/>
      <c r="O501" s="153"/>
      <c r="P501" s="153"/>
      <c r="Q501" s="153"/>
      <c r="R501" s="153"/>
      <c r="S501" s="153"/>
    </row>
    <row r="502" spans="1:19" s="194" customFormat="1" ht="12.75" hidden="1" customHeight="1">
      <c r="A502" s="74" t="s">
        <v>349</v>
      </c>
      <c r="B502" s="75" t="s">
        <v>350</v>
      </c>
      <c r="C502" s="77">
        <f t="shared" si="15"/>
        <v>0</v>
      </c>
      <c r="D502" s="77">
        <f>'[1]7'!G27</f>
        <v>0</v>
      </c>
      <c r="E502" s="77">
        <f>'[1]7'!H27</f>
        <v>0</v>
      </c>
      <c r="F502" s="77">
        <f>'[1]7'!I27</f>
        <v>0</v>
      </c>
      <c r="G502" s="77">
        <f>'[1]7'!J27</f>
        <v>0</v>
      </c>
      <c r="H502" s="77">
        <f>'[1]7'!K27</f>
        <v>0</v>
      </c>
      <c r="I502" s="77">
        <f>'[1]7'!L27</f>
        <v>0</v>
      </c>
      <c r="J502" s="77">
        <f>'[1]7'!M27</f>
        <v>0</v>
      </c>
      <c r="K502" s="77">
        <f>'[1]7'!N27</f>
        <v>0</v>
      </c>
      <c r="L502" s="153"/>
      <c r="M502" s="153"/>
      <c r="N502" s="153"/>
      <c r="O502" s="153"/>
      <c r="P502" s="153"/>
      <c r="Q502" s="153"/>
      <c r="R502" s="153"/>
      <c r="S502" s="153"/>
    </row>
    <row r="503" spans="1:19" s="194" customFormat="1" ht="12.75" hidden="1" customHeight="1">
      <c r="A503" s="228" t="s">
        <v>351</v>
      </c>
      <c r="B503" s="125" t="s">
        <v>350</v>
      </c>
      <c r="C503" s="230">
        <f t="shared" si="15"/>
        <v>0</v>
      </c>
      <c r="D503" s="230">
        <f>'[1]7'!G28</f>
        <v>0</v>
      </c>
      <c r="E503" s="230">
        <f>'[1]7'!H28</f>
        <v>0</v>
      </c>
      <c r="F503" s="230">
        <f>'[1]7'!I28</f>
        <v>0</v>
      </c>
      <c r="G503" s="230">
        <f>'[1]7'!J28</f>
        <v>0</v>
      </c>
      <c r="H503" s="230">
        <f>'[1]7'!K28</f>
        <v>0</v>
      </c>
      <c r="I503" s="230">
        <f>'[1]7'!L28</f>
        <v>0</v>
      </c>
      <c r="J503" s="230">
        <f>'[1]7'!M28</f>
        <v>0</v>
      </c>
      <c r="K503" s="230">
        <f>'[1]7'!N28</f>
        <v>0</v>
      </c>
      <c r="L503" s="153"/>
      <c r="M503" s="153"/>
      <c r="N503" s="153"/>
      <c r="O503" s="153"/>
      <c r="P503" s="153"/>
      <c r="Q503" s="153"/>
      <c r="R503" s="153"/>
      <c r="S503" s="153"/>
    </row>
    <row r="504" spans="1:19" s="194" customFormat="1" ht="12.75" hidden="1" customHeight="1">
      <c r="A504" s="74" t="s">
        <v>352</v>
      </c>
      <c r="B504" s="75" t="s">
        <v>353</v>
      </c>
      <c r="C504" s="77">
        <f t="shared" si="15"/>
        <v>0</v>
      </c>
      <c r="D504" s="77">
        <f>'[1]7'!G36</f>
        <v>0</v>
      </c>
      <c r="E504" s="77">
        <f>'[1]7'!H36</f>
        <v>0</v>
      </c>
      <c r="F504" s="77">
        <f>'[1]7'!I36</f>
        <v>0</v>
      </c>
      <c r="G504" s="77">
        <f>'[1]7'!J36</f>
        <v>0</v>
      </c>
      <c r="H504" s="77">
        <f>'[1]7'!K36</f>
        <v>0</v>
      </c>
      <c r="I504" s="77">
        <f>'[1]7'!L36</f>
        <v>0</v>
      </c>
      <c r="J504" s="77">
        <f>'[1]7'!M36</f>
        <v>0</v>
      </c>
      <c r="K504" s="77">
        <f>'[1]7'!N36</f>
        <v>0</v>
      </c>
      <c r="L504" s="153"/>
      <c r="M504" s="153"/>
      <c r="N504" s="153"/>
      <c r="O504" s="153"/>
      <c r="P504" s="153"/>
      <c r="Q504" s="153"/>
      <c r="R504" s="153"/>
      <c r="S504" s="153"/>
    </row>
    <row r="505" spans="1:19" s="194" customFormat="1" ht="12.75" hidden="1" customHeight="1">
      <c r="A505" s="228" t="s">
        <v>354</v>
      </c>
      <c r="B505" s="125" t="s">
        <v>355</v>
      </c>
      <c r="C505" s="230">
        <f t="shared" si="15"/>
        <v>0</v>
      </c>
      <c r="D505" s="230">
        <f>'[1]7'!G37</f>
        <v>0</v>
      </c>
      <c r="E505" s="230">
        <f>'[1]7'!H37</f>
        <v>0</v>
      </c>
      <c r="F505" s="230">
        <f>'[1]7'!I37</f>
        <v>0</v>
      </c>
      <c r="G505" s="230">
        <f>'[1]7'!J37</f>
        <v>0</v>
      </c>
      <c r="H505" s="230">
        <f>'[1]7'!K37</f>
        <v>0</v>
      </c>
      <c r="I505" s="230">
        <f>'[1]7'!L37</f>
        <v>0</v>
      </c>
      <c r="J505" s="230">
        <f>'[1]7'!M37</f>
        <v>0</v>
      </c>
      <c r="K505" s="230">
        <f>'[1]7'!N37</f>
        <v>0</v>
      </c>
      <c r="L505" s="153"/>
      <c r="M505" s="153"/>
      <c r="N505" s="153"/>
      <c r="O505" s="153"/>
      <c r="P505" s="153"/>
      <c r="Q505" s="153"/>
      <c r="R505" s="153"/>
      <c r="S505" s="153"/>
    </row>
    <row r="506" spans="1:19" s="194" customFormat="1" ht="24" hidden="1" customHeight="1">
      <c r="A506" s="228" t="s">
        <v>356</v>
      </c>
      <c r="B506" s="125" t="s">
        <v>357</v>
      </c>
      <c r="C506" s="230">
        <f t="shared" si="15"/>
        <v>0</v>
      </c>
      <c r="D506" s="230">
        <f>'[1]7'!G39</f>
        <v>0</v>
      </c>
      <c r="E506" s="230">
        <f>'[1]7'!H39</f>
        <v>0</v>
      </c>
      <c r="F506" s="230">
        <f>'[1]7'!I39</f>
        <v>0</v>
      </c>
      <c r="G506" s="230">
        <f>'[1]7'!J39</f>
        <v>0</v>
      </c>
      <c r="H506" s="230">
        <f>'[1]7'!K39</f>
        <v>0</v>
      </c>
      <c r="I506" s="230">
        <f>'[1]7'!L39</f>
        <v>0</v>
      </c>
      <c r="J506" s="230">
        <f>'[1]7'!M39</f>
        <v>0</v>
      </c>
      <c r="K506" s="230">
        <f>'[1]7'!N39</f>
        <v>0</v>
      </c>
      <c r="L506" s="153"/>
      <c r="M506" s="153"/>
      <c r="N506" s="153"/>
      <c r="O506" s="153"/>
      <c r="P506" s="153"/>
      <c r="Q506" s="153"/>
      <c r="R506" s="153"/>
      <c r="S506" s="153"/>
    </row>
    <row r="507" spans="1:19" s="194" customFormat="1" ht="24" hidden="1" customHeight="1">
      <c r="A507" s="228" t="s">
        <v>358</v>
      </c>
      <c r="B507" s="125" t="s">
        <v>359</v>
      </c>
      <c r="C507" s="230">
        <f t="shared" si="15"/>
        <v>0</v>
      </c>
      <c r="D507" s="230">
        <f>'[1]7'!G43</f>
        <v>0</v>
      </c>
      <c r="E507" s="230">
        <f>'[1]7'!H43</f>
        <v>0</v>
      </c>
      <c r="F507" s="230">
        <f>'[1]7'!I43</f>
        <v>0</v>
      </c>
      <c r="G507" s="230">
        <f>'[1]7'!J43</f>
        <v>0</v>
      </c>
      <c r="H507" s="230">
        <f>'[1]7'!K43</f>
        <v>0</v>
      </c>
      <c r="I507" s="230">
        <f>'[1]7'!L43</f>
        <v>0</v>
      </c>
      <c r="J507" s="230">
        <f>'[1]7'!M43</f>
        <v>0</v>
      </c>
      <c r="K507" s="230">
        <f>'[1]7'!N43</f>
        <v>0</v>
      </c>
      <c r="L507" s="153"/>
      <c r="M507" s="153"/>
      <c r="N507" s="153"/>
      <c r="O507" s="153"/>
      <c r="P507" s="153"/>
      <c r="Q507" s="153"/>
      <c r="R507" s="153"/>
      <c r="S507" s="153"/>
    </row>
    <row r="508" spans="1:19" s="194" customFormat="1" ht="12.75" hidden="1" customHeight="1">
      <c r="A508" s="69" t="s">
        <v>360</v>
      </c>
      <c r="B508" s="70" t="s">
        <v>361</v>
      </c>
      <c r="C508" s="72">
        <f t="shared" si="15"/>
        <v>0</v>
      </c>
      <c r="D508" s="72">
        <f>'[1]7'!G46</f>
        <v>0</v>
      </c>
      <c r="E508" s="72">
        <f>'[1]7'!H46</f>
        <v>0</v>
      </c>
      <c r="F508" s="72">
        <f>'[1]7'!I46</f>
        <v>0</v>
      </c>
      <c r="G508" s="72">
        <f>'[1]7'!J46</f>
        <v>0</v>
      </c>
      <c r="H508" s="72">
        <f>'[1]7'!K46</f>
        <v>0</v>
      </c>
      <c r="I508" s="72">
        <f>'[1]7'!L46</f>
        <v>0</v>
      </c>
      <c r="J508" s="72">
        <f>'[1]7'!M46</f>
        <v>0</v>
      </c>
      <c r="K508" s="72">
        <f>'[1]7'!N46</f>
        <v>0</v>
      </c>
      <c r="L508" s="153"/>
      <c r="M508" s="153"/>
      <c r="N508" s="153"/>
      <c r="O508" s="153"/>
      <c r="P508" s="153"/>
      <c r="Q508" s="153"/>
      <c r="R508" s="153"/>
      <c r="S508" s="153"/>
    </row>
    <row r="509" spans="1:19" s="194" customFormat="1" ht="12.75" hidden="1" customHeight="1">
      <c r="A509" s="74" t="s">
        <v>362</v>
      </c>
      <c r="B509" s="75" t="s">
        <v>363</v>
      </c>
      <c r="C509" s="77">
        <f t="shared" si="15"/>
        <v>0</v>
      </c>
      <c r="D509" s="77">
        <f>'[1]7'!G47</f>
        <v>0</v>
      </c>
      <c r="E509" s="77">
        <f>'[1]7'!H47</f>
        <v>0</v>
      </c>
      <c r="F509" s="77">
        <f>'[1]7'!I47</f>
        <v>0</v>
      </c>
      <c r="G509" s="77">
        <f>'[1]7'!J47</f>
        <v>0</v>
      </c>
      <c r="H509" s="77">
        <f>'[1]7'!K47</f>
        <v>0</v>
      </c>
      <c r="I509" s="77">
        <f>'[1]7'!L47</f>
        <v>0</v>
      </c>
      <c r="J509" s="77">
        <f>'[1]7'!M47</f>
        <v>0</v>
      </c>
      <c r="K509" s="77">
        <f>'[1]7'!N47</f>
        <v>0</v>
      </c>
      <c r="L509" s="153"/>
      <c r="M509" s="153"/>
      <c r="N509" s="153"/>
      <c r="O509" s="153"/>
      <c r="P509" s="153"/>
      <c r="Q509" s="153"/>
      <c r="R509" s="153"/>
      <c r="S509" s="153"/>
    </row>
    <row r="510" spans="1:19" s="194" customFormat="1" ht="12.75" hidden="1" customHeight="1">
      <c r="A510" s="228" t="s">
        <v>364</v>
      </c>
      <c r="B510" s="125" t="s">
        <v>365</v>
      </c>
      <c r="C510" s="230">
        <f t="shared" si="15"/>
        <v>0</v>
      </c>
      <c r="D510" s="230">
        <f>'[1]7'!G48</f>
        <v>0</v>
      </c>
      <c r="E510" s="230">
        <f>'[1]7'!H48</f>
        <v>0</v>
      </c>
      <c r="F510" s="230">
        <f>'[1]7'!I48</f>
        <v>0</v>
      </c>
      <c r="G510" s="230">
        <f>'[1]7'!J48</f>
        <v>0</v>
      </c>
      <c r="H510" s="230">
        <f>'[1]7'!K48</f>
        <v>0</v>
      </c>
      <c r="I510" s="230">
        <f>'[1]7'!L48</f>
        <v>0</v>
      </c>
      <c r="J510" s="230">
        <f>'[1]7'!M48</f>
        <v>0</v>
      </c>
      <c r="K510" s="230">
        <f>'[1]7'!N48</f>
        <v>0</v>
      </c>
      <c r="L510" s="153"/>
      <c r="M510" s="153"/>
      <c r="N510" s="153"/>
      <c r="O510" s="153"/>
      <c r="P510" s="153"/>
      <c r="Q510" s="153"/>
      <c r="R510" s="153"/>
      <c r="S510" s="153"/>
    </row>
    <row r="511" spans="1:19" s="194" customFormat="1" ht="24" hidden="1" customHeight="1">
      <c r="A511" s="228" t="s">
        <v>366</v>
      </c>
      <c r="B511" s="125" t="s">
        <v>367</v>
      </c>
      <c r="C511" s="230">
        <f t="shared" si="15"/>
        <v>0</v>
      </c>
      <c r="D511" s="230">
        <f>'[1]7'!G51</f>
        <v>0</v>
      </c>
      <c r="E511" s="230">
        <f>'[1]7'!H51</f>
        <v>0</v>
      </c>
      <c r="F511" s="230">
        <f>'[1]7'!I51</f>
        <v>0</v>
      </c>
      <c r="G511" s="230">
        <f>'[1]7'!J51</f>
        <v>0</v>
      </c>
      <c r="H511" s="230">
        <f>'[1]7'!K51</f>
        <v>0</v>
      </c>
      <c r="I511" s="230">
        <f>'[1]7'!L51</f>
        <v>0</v>
      </c>
      <c r="J511" s="230">
        <f>'[1]7'!M51</f>
        <v>0</v>
      </c>
      <c r="K511" s="230">
        <f>'[1]7'!N51</f>
        <v>0</v>
      </c>
      <c r="L511" s="153"/>
      <c r="M511" s="153"/>
      <c r="N511" s="153"/>
      <c r="O511" s="153"/>
      <c r="P511" s="153"/>
      <c r="Q511" s="153"/>
      <c r="R511" s="153"/>
      <c r="S511" s="153"/>
    </row>
    <row r="512" spans="1:19" s="194" customFormat="1" ht="12.75" hidden="1" customHeight="1">
      <c r="A512" s="228" t="s">
        <v>368</v>
      </c>
      <c r="B512" s="125" t="s">
        <v>369</v>
      </c>
      <c r="C512" s="230">
        <f t="shared" si="15"/>
        <v>0</v>
      </c>
      <c r="D512" s="230">
        <f>'[1]7'!G55</f>
        <v>0</v>
      </c>
      <c r="E512" s="230">
        <f>'[1]7'!H55</f>
        <v>0</v>
      </c>
      <c r="F512" s="230">
        <f>'[1]7'!I55</f>
        <v>0</v>
      </c>
      <c r="G512" s="230">
        <f>'[1]7'!J55</f>
        <v>0</v>
      </c>
      <c r="H512" s="230">
        <f>'[1]7'!K55</f>
        <v>0</v>
      </c>
      <c r="I512" s="230">
        <f>'[1]7'!L55</f>
        <v>0</v>
      </c>
      <c r="J512" s="230">
        <f>'[1]7'!M55</f>
        <v>0</v>
      </c>
      <c r="K512" s="230">
        <f>'[1]7'!N55</f>
        <v>0</v>
      </c>
      <c r="L512" s="153"/>
      <c r="M512" s="153"/>
      <c r="N512" s="153"/>
      <c r="O512" s="153"/>
      <c r="P512" s="153"/>
      <c r="Q512" s="153"/>
      <c r="R512" s="153"/>
      <c r="S512" s="153"/>
    </row>
    <row r="513" spans="1:19" s="194" customFormat="1" ht="12.75" hidden="1" customHeight="1">
      <c r="A513" s="131">
        <v>3214</v>
      </c>
      <c r="B513" s="125" t="s">
        <v>370</v>
      </c>
      <c r="C513" s="233">
        <f t="shared" si="15"/>
        <v>0</v>
      </c>
      <c r="D513" s="233">
        <f>'[1]7'!G60</f>
        <v>0</v>
      </c>
      <c r="E513" s="233">
        <f>'[1]7'!H60</f>
        <v>0</v>
      </c>
      <c r="F513" s="233">
        <f>'[1]7'!I60</f>
        <v>0</v>
      </c>
      <c r="G513" s="233">
        <f>'[1]7'!J60</f>
        <v>0</v>
      </c>
      <c r="H513" s="233">
        <f>'[1]7'!K60</f>
        <v>0</v>
      </c>
      <c r="I513" s="233">
        <f>'[1]7'!L60</f>
        <v>0</v>
      </c>
      <c r="J513" s="233">
        <f>'[1]7'!M60</f>
        <v>0</v>
      </c>
      <c r="K513" s="233">
        <f>'[1]7'!N60</f>
        <v>0</v>
      </c>
      <c r="L513" s="153"/>
      <c r="M513" s="153"/>
      <c r="N513" s="153"/>
      <c r="O513" s="153"/>
      <c r="P513" s="153"/>
      <c r="Q513" s="153"/>
      <c r="R513" s="153"/>
      <c r="S513" s="153"/>
    </row>
    <row r="514" spans="1:19" s="194" customFormat="1" ht="12.75" hidden="1" customHeight="1">
      <c r="A514" s="74" t="s">
        <v>371</v>
      </c>
      <c r="B514" s="75" t="s">
        <v>372</v>
      </c>
      <c r="C514" s="77">
        <f t="shared" si="15"/>
        <v>0</v>
      </c>
      <c r="D514" s="77">
        <f>'[1]7'!G65</f>
        <v>0</v>
      </c>
      <c r="E514" s="77">
        <f>'[1]7'!H65</f>
        <v>0</v>
      </c>
      <c r="F514" s="77">
        <f>'[1]7'!I65</f>
        <v>0</v>
      </c>
      <c r="G514" s="77">
        <f>'[1]7'!J65</f>
        <v>0</v>
      </c>
      <c r="H514" s="77">
        <f>'[1]7'!K65</f>
        <v>0</v>
      </c>
      <c r="I514" s="77">
        <f>'[1]7'!L65</f>
        <v>0</v>
      </c>
      <c r="J514" s="77">
        <f>'[1]7'!M65</f>
        <v>0</v>
      </c>
      <c r="K514" s="77">
        <f>'[1]7'!N65</f>
        <v>0</v>
      </c>
      <c r="L514" s="153"/>
      <c r="M514" s="153"/>
      <c r="N514" s="153"/>
      <c r="O514" s="153"/>
      <c r="P514" s="153"/>
      <c r="Q514" s="153"/>
      <c r="R514" s="153"/>
      <c r="S514" s="153"/>
    </row>
    <row r="515" spans="1:19" s="194" customFormat="1" ht="24" hidden="1" customHeight="1">
      <c r="A515" s="228" t="s">
        <v>373</v>
      </c>
      <c r="B515" s="125" t="s">
        <v>374</v>
      </c>
      <c r="C515" s="230">
        <f t="shared" si="15"/>
        <v>0</v>
      </c>
      <c r="D515" s="230">
        <f>'[1]7'!G66</f>
        <v>0</v>
      </c>
      <c r="E515" s="230">
        <f>'[1]7'!H66</f>
        <v>0</v>
      </c>
      <c r="F515" s="230">
        <f>'[1]7'!I66</f>
        <v>0</v>
      </c>
      <c r="G515" s="230">
        <f>'[1]7'!J66</f>
        <v>0</v>
      </c>
      <c r="H515" s="230">
        <f>'[1]7'!K66</f>
        <v>0</v>
      </c>
      <c r="I515" s="230">
        <f>'[1]7'!L66</f>
        <v>0</v>
      </c>
      <c r="J515" s="230">
        <f>'[1]7'!M66</f>
        <v>0</v>
      </c>
      <c r="K515" s="230">
        <f>'[1]7'!N66</f>
        <v>0</v>
      </c>
      <c r="L515" s="153"/>
      <c r="M515" s="153"/>
      <c r="N515" s="153"/>
      <c r="O515" s="153"/>
      <c r="P515" s="153"/>
      <c r="Q515" s="153"/>
      <c r="R515" s="153"/>
      <c r="S515" s="153"/>
    </row>
    <row r="516" spans="1:19" s="194" customFormat="1" ht="12.75" hidden="1" customHeight="1">
      <c r="A516" s="228" t="s">
        <v>375</v>
      </c>
      <c r="B516" s="125" t="s">
        <v>376</v>
      </c>
      <c r="C516" s="230">
        <f t="shared" si="15"/>
        <v>0</v>
      </c>
      <c r="D516" s="230">
        <f>'[1]7'!G113</f>
        <v>0</v>
      </c>
      <c r="E516" s="230">
        <f>'[1]7'!H113</f>
        <v>0</v>
      </c>
      <c r="F516" s="230">
        <f>'[1]7'!I113</f>
        <v>0</v>
      </c>
      <c r="G516" s="230">
        <f>'[1]7'!J113</f>
        <v>0</v>
      </c>
      <c r="H516" s="230">
        <f>'[1]7'!K113</f>
        <v>0</v>
      </c>
      <c r="I516" s="230">
        <f>'[1]7'!L113</f>
        <v>0</v>
      </c>
      <c r="J516" s="230">
        <f>'[1]7'!M113</f>
        <v>0</v>
      </c>
      <c r="K516" s="230">
        <f>'[1]7'!N113</f>
        <v>0</v>
      </c>
      <c r="L516" s="153"/>
      <c r="M516" s="153"/>
      <c r="N516" s="153"/>
      <c r="O516" s="153"/>
      <c r="P516" s="153"/>
      <c r="Q516" s="153"/>
      <c r="R516" s="153"/>
      <c r="S516" s="153"/>
    </row>
    <row r="517" spans="1:19" s="194" customFormat="1" ht="12.75" hidden="1" customHeight="1">
      <c r="A517" s="228" t="s">
        <v>377</v>
      </c>
      <c r="B517" s="125" t="s">
        <v>378</v>
      </c>
      <c r="C517" s="230">
        <f t="shared" si="15"/>
        <v>0</v>
      </c>
      <c r="D517" s="230">
        <f>'[1]7'!G125</f>
        <v>0</v>
      </c>
      <c r="E517" s="230">
        <f>'[1]7'!H125</f>
        <v>0</v>
      </c>
      <c r="F517" s="230">
        <f>'[1]7'!I125</f>
        <v>0</v>
      </c>
      <c r="G517" s="230">
        <f>'[1]7'!J125</f>
        <v>0</v>
      </c>
      <c r="H517" s="230">
        <f>'[1]7'!K125</f>
        <v>0</v>
      </c>
      <c r="I517" s="230">
        <f>'[1]7'!L125</f>
        <v>0</v>
      </c>
      <c r="J517" s="230">
        <f>'[1]7'!M125</f>
        <v>0</v>
      </c>
      <c r="K517" s="230">
        <f>'[1]7'!N125</f>
        <v>0</v>
      </c>
      <c r="L517" s="153"/>
      <c r="M517" s="153"/>
      <c r="N517" s="153"/>
      <c r="O517" s="153"/>
      <c r="P517" s="153"/>
      <c r="Q517" s="153"/>
      <c r="R517" s="153"/>
      <c r="S517" s="153"/>
    </row>
    <row r="518" spans="1:19" s="194" customFormat="1" ht="24" hidden="1">
      <c r="A518" s="228" t="s">
        <v>379</v>
      </c>
      <c r="B518" s="125" t="s">
        <v>380</v>
      </c>
      <c r="C518" s="230">
        <f t="shared" ref="C518:C581" si="17">SUM(D518:J518)</f>
        <v>0</v>
      </c>
      <c r="D518" s="230">
        <f>'[1]7'!G134</f>
        <v>0</v>
      </c>
      <c r="E518" s="230">
        <f>'[1]7'!H134</f>
        <v>0</v>
      </c>
      <c r="F518" s="230">
        <f>'[1]7'!I134</f>
        <v>0</v>
      </c>
      <c r="G518" s="230">
        <f>'[1]7'!J134</f>
        <v>0</v>
      </c>
      <c r="H518" s="230">
        <f>'[1]7'!K134</f>
        <v>0</v>
      </c>
      <c r="I518" s="230">
        <f>'[1]7'!L134</f>
        <v>0</v>
      </c>
      <c r="J518" s="230">
        <f>'[1]7'!M134</f>
        <v>0</v>
      </c>
      <c r="K518" s="230">
        <f>'[1]7'!N134</f>
        <v>0</v>
      </c>
      <c r="L518" s="153"/>
      <c r="M518" s="153"/>
      <c r="N518" s="153"/>
      <c r="O518" s="153"/>
      <c r="P518" s="153"/>
      <c r="Q518" s="153"/>
      <c r="R518" s="153"/>
      <c r="S518" s="153"/>
    </row>
    <row r="519" spans="1:19" s="194" customFormat="1" hidden="1">
      <c r="A519" s="228" t="s">
        <v>381</v>
      </c>
      <c r="B519" s="125" t="s">
        <v>382</v>
      </c>
      <c r="C519" s="230">
        <f t="shared" si="17"/>
        <v>0</v>
      </c>
      <c r="D519" s="230">
        <f>'[1]7'!G158</f>
        <v>0</v>
      </c>
      <c r="E519" s="230">
        <f>'[1]7'!H158</f>
        <v>0</v>
      </c>
      <c r="F519" s="230">
        <f>'[1]7'!I158</f>
        <v>0</v>
      </c>
      <c r="G519" s="230">
        <f>'[1]7'!J158</f>
        <v>0</v>
      </c>
      <c r="H519" s="230">
        <f>'[1]7'!K158</f>
        <v>0</v>
      </c>
      <c r="I519" s="230">
        <f>'[1]7'!L158</f>
        <v>0</v>
      </c>
      <c r="J519" s="230">
        <f>'[1]7'!M158</f>
        <v>0</v>
      </c>
      <c r="K519" s="230">
        <f>'[1]7'!N158</f>
        <v>0</v>
      </c>
      <c r="L519" s="153"/>
      <c r="M519" s="153"/>
      <c r="N519" s="153"/>
      <c r="O519" s="153"/>
      <c r="P519" s="153"/>
      <c r="Q519" s="153"/>
      <c r="R519" s="153"/>
      <c r="S519" s="153"/>
    </row>
    <row r="520" spans="1:19" s="194" customFormat="1" hidden="1">
      <c r="A520" s="234" t="s">
        <v>385</v>
      </c>
      <c r="B520" s="125" t="s">
        <v>386</v>
      </c>
      <c r="C520" s="236">
        <f t="shared" si="17"/>
        <v>0</v>
      </c>
      <c r="D520" s="236">
        <f>'[1]7'!G187</f>
        <v>0</v>
      </c>
      <c r="E520" s="236">
        <f>'[1]7'!H187</f>
        <v>0</v>
      </c>
      <c r="F520" s="236">
        <f>'[1]7'!I187</f>
        <v>0</v>
      </c>
      <c r="G520" s="236">
        <f>'[1]7'!J187</f>
        <v>0</v>
      </c>
      <c r="H520" s="236">
        <f>'[1]7'!K187</f>
        <v>0</v>
      </c>
      <c r="I520" s="236">
        <f>'[1]7'!L187</f>
        <v>0</v>
      </c>
      <c r="J520" s="236">
        <f>'[1]7'!M187</f>
        <v>0</v>
      </c>
      <c r="K520" s="236">
        <f>'[1]7'!N187</f>
        <v>0</v>
      </c>
      <c r="L520" s="153"/>
      <c r="M520" s="153"/>
      <c r="N520" s="153"/>
      <c r="O520" s="153"/>
      <c r="P520" s="153"/>
      <c r="Q520" s="153"/>
      <c r="R520" s="153"/>
      <c r="S520" s="153"/>
    </row>
    <row r="521" spans="1:19" s="194" customFormat="1" hidden="1">
      <c r="A521" s="74" t="s">
        <v>387</v>
      </c>
      <c r="B521" s="75" t="s">
        <v>388</v>
      </c>
      <c r="C521" s="77">
        <f t="shared" si="17"/>
        <v>0</v>
      </c>
      <c r="D521" s="77">
        <f>'[1]7'!G190</f>
        <v>0</v>
      </c>
      <c r="E521" s="77">
        <f>'[1]7'!H190</f>
        <v>0</v>
      </c>
      <c r="F521" s="77">
        <f>'[1]7'!I190</f>
        <v>0</v>
      </c>
      <c r="G521" s="77">
        <f>'[1]7'!J190</f>
        <v>0</v>
      </c>
      <c r="H521" s="77">
        <f>'[1]7'!K190</f>
        <v>0</v>
      </c>
      <c r="I521" s="77">
        <f>'[1]7'!L190</f>
        <v>0</v>
      </c>
      <c r="J521" s="77">
        <f>'[1]7'!M190</f>
        <v>0</v>
      </c>
      <c r="K521" s="77">
        <f>'[1]7'!N190</f>
        <v>0</v>
      </c>
      <c r="L521" s="153"/>
      <c r="M521" s="153"/>
      <c r="N521" s="153"/>
      <c r="O521" s="153"/>
      <c r="P521" s="153"/>
      <c r="Q521" s="153"/>
      <c r="R521" s="153"/>
      <c r="S521" s="153"/>
    </row>
    <row r="522" spans="1:19" s="194" customFormat="1" hidden="1">
      <c r="A522" s="228" t="s">
        <v>389</v>
      </c>
      <c r="B522" s="125" t="s">
        <v>390</v>
      </c>
      <c r="C522" s="230">
        <f t="shared" si="17"/>
        <v>0</v>
      </c>
      <c r="D522" s="230">
        <f>'[1]7'!G191</f>
        <v>0</v>
      </c>
      <c r="E522" s="230">
        <f>'[1]7'!H191</f>
        <v>0</v>
      </c>
      <c r="F522" s="230">
        <f>'[1]7'!I191</f>
        <v>0</v>
      </c>
      <c r="G522" s="230">
        <f>'[1]7'!J191</f>
        <v>0</v>
      </c>
      <c r="H522" s="230">
        <f>'[1]7'!K191</f>
        <v>0</v>
      </c>
      <c r="I522" s="230">
        <f>'[1]7'!L191</f>
        <v>0</v>
      </c>
      <c r="J522" s="230">
        <f>'[1]7'!M191</f>
        <v>0</v>
      </c>
      <c r="K522" s="230">
        <f>'[1]7'!N191</f>
        <v>0</v>
      </c>
      <c r="L522" s="153"/>
      <c r="M522" s="153"/>
      <c r="N522" s="153"/>
      <c r="O522" s="153"/>
      <c r="P522" s="153"/>
      <c r="Q522" s="153"/>
      <c r="R522" s="153"/>
      <c r="S522" s="153"/>
    </row>
    <row r="523" spans="1:19" s="194" customFormat="1" ht="24" hidden="1">
      <c r="A523" s="228" t="s">
        <v>391</v>
      </c>
      <c r="B523" s="125" t="s">
        <v>392</v>
      </c>
      <c r="C523" s="230">
        <f t="shared" si="17"/>
        <v>0</v>
      </c>
      <c r="D523" s="230">
        <f>'[1]7'!G204</f>
        <v>0</v>
      </c>
      <c r="E523" s="230">
        <f>'[1]7'!H204</f>
        <v>0</v>
      </c>
      <c r="F523" s="230">
        <f>'[1]7'!I204</f>
        <v>0</v>
      </c>
      <c r="G523" s="230">
        <f>'[1]7'!J204</f>
        <v>0</v>
      </c>
      <c r="H523" s="230">
        <f>'[1]7'!K204</f>
        <v>0</v>
      </c>
      <c r="I523" s="230">
        <f>'[1]7'!L204</f>
        <v>0</v>
      </c>
      <c r="J523" s="230">
        <f>'[1]7'!M204</f>
        <v>0</v>
      </c>
      <c r="K523" s="230">
        <f>'[1]7'!N204</f>
        <v>0</v>
      </c>
      <c r="L523" s="153"/>
      <c r="M523" s="153"/>
      <c r="N523" s="153"/>
      <c r="O523" s="153"/>
      <c r="P523" s="153"/>
      <c r="Q523" s="153"/>
      <c r="R523" s="153"/>
      <c r="S523" s="153"/>
    </row>
    <row r="524" spans="1:19" hidden="1">
      <c r="A524" s="228" t="s">
        <v>393</v>
      </c>
      <c r="B524" s="125" t="s">
        <v>394</v>
      </c>
      <c r="C524" s="230">
        <f t="shared" si="17"/>
        <v>0</v>
      </c>
      <c r="D524" s="230">
        <f>'[1]7'!G256</f>
        <v>0</v>
      </c>
      <c r="E524" s="230">
        <f>'[1]7'!H256</f>
        <v>0</v>
      </c>
      <c r="F524" s="230">
        <f>'[1]7'!I256</f>
        <v>0</v>
      </c>
      <c r="G524" s="230">
        <f>'[1]7'!J256</f>
        <v>0</v>
      </c>
      <c r="H524" s="230">
        <f>'[1]7'!K256</f>
        <v>0</v>
      </c>
      <c r="I524" s="230">
        <f>'[1]7'!L256</f>
        <v>0</v>
      </c>
      <c r="J524" s="230">
        <f>'[1]7'!M256</f>
        <v>0</v>
      </c>
      <c r="K524" s="230">
        <f>'[1]7'!N256</f>
        <v>0</v>
      </c>
    </row>
    <row r="525" spans="1:19" hidden="1">
      <c r="A525" s="228" t="s">
        <v>395</v>
      </c>
      <c r="B525" s="125" t="s">
        <v>396</v>
      </c>
      <c r="C525" s="230">
        <f t="shared" si="17"/>
        <v>0</v>
      </c>
      <c r="D525" s="230">
        <f>'[1]7'!G267</f>
        <v>0</v>
      </c>
      <c r="E525" s="230">
        <f>'[1]7'!H267</f>
        <v>0</v>
      </c>
      <c r="F525" s="230">
        <f>'[1]7'!I267</f>
        <v>0</v>
      </c>
      <c r="G525" s="230">
        <f>'[1]7'!J267</f>
        <v>0</v>
      </c>
      <c r="H525" s="230">
        <f>'[1]7'!K267</f>
        <v>0</v>
      </c>
      <c r="I525" s="230">
        <f>'[1]7'!L267</f>
        <v>0</v>
      </c>
      <c r="J525" s="230">
        <f>'[1]7'!M267</f>
        <v>0</v>
      </c>
      <c r="K525" s="230">
        <f>'[1]7'!N267</f>
        <v>0</v>
      </c>
    </row>
    <row r="526" spans="1:19" hidden="1">
      <c r="A526" s="228" t="s">
        <v>397</v>
      </c>
      <c r="B526" s="125" t="s">
        <v>398</v>
      </c>
      <c r="C526" s="230">
        <f t="shared" si="17"/>
        <v>0</v>
      </c>
      <c r="D526" s="230">
        <f>'[1]7'!G281</f>
        <v>0</v>
      </c>
      <c r="E526" s="230">
        <f>'[1]7'!H281</f>
        <v>0</v>
      </c>
      <c r="F526" s="230">
        <f>'[1]7'!I281</f>
        <v>0</v>
      </c>
      <c r="G526" s="230">
        <f>'[1]7'!J281</f>
        <v>0</v>
      </c>
      <c r="H526" s="230">
        <f>'[1]7'!K281</f>
        <v>0</v>
      </c>
      <c r="I526" s="230">
        <f>'[1]7'!L281</f>
        <v>0</v>
      </c>
      <c r="J526" s="230">
        <f>'[1]7'!M281</f>
        <v>0</v>
      </c>
      <c r="K526" s="230">
        <f>'[1]7'!N281</f>
        <v>0</v>
      </c>
    </row>
    <row r="527" spans="1:19" hidden="1">
      <c r="A527" s="228" t="s">
        <v>399</v>
      </c>
      <c r="B527" s="125" t="s">
        <v>400</v>
      </c>
      <c r="C527" s="230">
        <f t="shared" si="17"/>
        <v>0</v>
      </c>
      <c r="D527" s="230">
        <f>'[1]7'!G294</f>
        <v>0</v>
      </c>
      <c r="E527" s="230">
        <f>'[1]7'!H294</f>
        <v>0</v>
      </c>
      <c r="F527" s="230">
        <f>'[1]7'!I294</f>
        <v>0</v>
      </c>
      <c r="G527" s="230">
        <f>'[1]7'!J294</f>
        <v>0</v>
      </c>
      <c r="H527" s="230">
        <f>'[1]7'!K294</f>
        <v>0</v>
      </c>
      <c r="I527" s="230">
        <f>'[1]7'!L294</f>
        <v>0</v>
      </c>
      <c r="J527" s="230">
        <f>'[1]7'!M294</f>
        <v>0</v>
      </c>
      <c r="K527" s="230">
        <f>'[1]7'!N294</f>
        <v>0</v>
      </c>
    </row>
    <row r="528" spans="1:19" hidden="1">
      <c r="A528" s="228" t="s">
        <v>401</v>
      </c>
      <c r="B528" s="125" t="s">
        <v>402</v>
      </c>
      <c r="C528" s="230">
        <f t="shared" si="17"/>
        <v>0</v>
      </c>
      <c r="D528" s="230">
        <f>'[1]7'!G303</f>
        <v>0</v>
      </c>
      <c r="E528" s="230">
        <f>'[1]7'!H303</f>
        <v>0</v>
      </c>
      <c r="F528" s="230">
        <f>'[1]7'!I303</f>
        <v>0</v>
      </c>
      <c r="G528" s="230">
        <f>'[1]7'!J303</f>
        <v>0</v>
      </c>
      <c r="H528" s="230">
        <f>'[1]7'!K303</f>
        <v>0</v>
      </c>
      <c r="I528" s="230">
        <f>'[1]7'!L303</f>
        <v>0</v>
      </c>
      <c r="J528" s="230">
        <f>'[1]7'!M303</f>
        <v>0</v>
      </c>
      <c r="K528" s="230">
        <f>'[1]7'!N303</f>
        <v>0</v>
      </c>
    </row>
    <row r="529" spans="1:11" hidden="1">
      <c r="A529" s="228" t="s">
        <v>403</v>
      </c>
      <c r="B529" s="125" t="s">
        <v>404</v>
      </c>
      <c r="C529" s="230">
        <f t="shared" si="17"/>
        <v>0</v>
      </c>
      <c r="D529" s="230">
        <f>'[1]7'!G326</f>
        <v>0</v>
      </c>
      <c r="E529" s="230">
        <f>'[1]7'!H326</f>
        <v>0</v>
      </c>
      <c r="F529" s="230">
        <f>'[1]7'!I326</f>
        <v>0</v>
      </c>
      <c r="G529" s="230">
        <f>'[1]7'!J326</f>
        <v>0</v>
      </c>
      <c r="H529" s="230">
        <f>'[1]7'!K326</f>
        <v>0</v>
      </c>
      <c r="I529" s="230">
        <f>'[1]7'!L326</f>
        <v>0</v>
      </c>
      <c r="J529" s="230">
        <f>'[1]7'!M326</f>
        <v>0</v>
      </c>
      <c r="K529" s="230">
        <f>'[1]7'!N326</f>
        <v>0</v>
      </c>
    </row>
    <row r="530" spans="1:11" hidden="1">
      <c r="A530" s="228" t="s">
        <v>405</v>
      </c>
      <c r="B530" s="125" t="s">
        <v>406</v>
      </c>
      <c r="C530" s="230">
        <f t="shared" si="17"/>
        <v>0</v>
      </c>
      <c r="D530" s="230">
        <f>'[1]7'!G333</f>
        <v>0</v>
      </c>
      <c r="E530" s="230">
        <f>'[1]7'!H333</f>
        <v>0</v>
      </c>
      <c r="F530" s="230">
        <f>'[1]7'!I333</f>
        <v>0</v>
      </c>
      <c r="G530" s="230">
        <f>'[1]7'!J333</f>
        <v>0</v>
      </c>
      <c r="H530" s="230">
        <f>'[1]7'!K333</f>
        <v>0</v>
      </c>
      <c r="I530" s="230">
        <f>'[1]7'!L333</f>
        <v>0</v>
      </c>
      <c r="J530" s="230">
        <f>'[1]7'!M333</f>
        <v>0</v>
      </c>
      <c r="K530" s="230">
        <f>'[1]7'!N333</f>
        <v>0</v>
      </c>
    </row>
    <row r="531" spans="1:11" ht="24" hidden="1">
      <c r="A531" s="27">
        <v>324</v>
      </c>
      <c r="B531" s="75" t="s">
        <v>407</v>
      </c>
      <c r="C531" s="80">
        <f t="shared" si="17"/>
        <v>0</v>
      </c>
      <c r="D531" s="80">
        <f>'[1]7'!G359</f>
        <v>0</v>
      </c>
      <c r="E531" s="80">
        <f>'[1]7'!H359</f>
        <v>0</v>
      </c>
      <c r="F531" s="80">
        <f>'[1]7'!I359</f>
        <v>0</v>
      </c>
      <c r="G531" s="80">
        <f>'[1]7'!J359</f>
        <v>0</v>
      </c>
      <c r="H531" s="80">
        <f>'[1]7'!K359</f>
        <v>0</v>
      </c>
      <c r="I531" s="80">
        <f>'[1]7'!L359</f>
        <v>0</v>
      </c>
      <c r="J531" s="80">
        <f>'[1]7'!M359</f>
        <v>0</v>
      </c>
      <c r="K531" s="80">
        <f>'[1]7'!N359</f>
        <v>0</v>
      </c>
    </row>
    <row r="532" spans="1:11" ht="24" hidden="1">
      <c r="A532" s="134" t="s">
        <v>408</v>
      </c>
      <c r="B532" s="125" t="s">
        <v>407</v>
      </c>
      <c r="C532" s="230">
        <f t="shared" si="17"/>
        <v>0</v>
      </c>
      <c r="D532" s="230">
        <f>'[1]7'!G360</f>
        <v>0</v>
      </c>
      <c r="E532" s="230">
        <f>'[1]7'!H360</f>
        <v>0</v>
      </c>
      <c r="F532" s="230">
        <f>'[1]7'!I360</f>
        <v>0</v>
      </c>
      <c r="G532" s="230">
        <f>'[1]7'!J360</f>
        <v>0</v>
      </c>
      <c r="H532" s="230">
        <f>'[1]7'!K360</f>
        <v>0</v>
      </c>
      <c r="I532" s="230">
        <f>'[1]7'!L360</f>
        <v>0</v>
      </c>
      <c r="J532" s="230">
        <f>'[1]7'!M360</f>
        <v>0</v>
      </c>
      <c r="K532" s="230">
        <f>'[1]7'!N360</f>
        <v>0</v>
      </c>
    </row>
    <row r="533" spans="1:11" hidden="1">
      <c r="A533" s="74" t="s">
        <v>409</v>
      </c>
      <c r="B533" s="75" t="s">
        <v>410</v>
      </c>
      <c r="C533" s="77">
        <f t="shared" si="17"/>
        <v>0</v>
      </c>
      <c r="D533" s="77">
        <f>'[1]7'!G365</f>
        <v>0</v>
      </c>
      <c r="E533" s="77">
        <f>'[1]7'!H365</f>
        <v>0</v>
      </c>
      <c r="F533" s="77">
        <f>'[1]7'!I365</f>
        <v>0</v>
      </c>
      <c r="G533" s="77">
        <f>'[1]7'!J365</f>
        <v>0</v>
      </c>
      <c r="H533" s="77">
        <f>'[1]7'!K365</f>
        <v>0</v>
      </c>
      <c r="I533" s="77">
        <f>'[1]7'!L365</f>
        <v>0</v>
      </c>
      <c r="J533" s="77">
        <f>'[1]7'!M365</f>
        <v>0</v>
      </c>
      <c r="K533" s="77">
        <f>'[1]7'!N365</f>
        <v>0</v>
      </c>
    </row>
    <row r="534" spans="1:11" ht="24" hidden="1">
      <c r="A534" s="228" t="s">
        <v>411</v>
      </c>
      <c r="B534" s="125" t="s">
        <v>412</v>
      </c>
      <c r="C534" s="230">
        <f t="shared" si="17"/>
        <v>0</v>
      </c>
      <c r="D534" s="230">
        <f>'[1]7'!G366</f>
        <v>0</v>
      </c>
      <c r="E534" s="230">
        <f>'[1]7'!H366</f>
        <v>0</v>
      </c>
      <c r="F534" s="230">
        <f>'[1]7'!I366</f>
        <v>0</v>
      </c>
      <c r="G534" s="230">
        <f>'[1]7'!J366</f>
        <v>0</v>
      </c>
      <c r="H534" s="230">
        <f>'[1]7'!K366</f>
        <v>0</v>
      </c>
      <c r="I534" s="230">
        <f>'[1]7'!L366</f>
        <v>0</v>
      </c>
      <c r="J534" s="230">
        <f>'[1]7'!M366</f>
        <v>0</v>
      </c>
      <c r="K534" s="230">
        <f>'[1]7'!N366</f>
        <v>0</v>
      </c>
    </row>
    <row r="535" spans="1:11" hidden="1">
      <c r="A535" s="228" t="s">
        <v>413</v>
      </c>
      <c r="B535" s="125" t="s">
        <v>414</v>
      </c>
      <c r="C535" s="230">
        <f t="shared" si="17"/>
        <v>0</v>
      </c>
      <c r="D535" s="230">
        <f>'[1]7'!G375</f>
        <v>0</v>
      </c>
      <c r="E535" s="230">
        <f>'[1]7'!H375</f>
        <v>0</v>
      </c>
      <c r="F535" s="230">
        <f>'[1]7'!I375</f>
        <v>0</v>
      </c>
      <c r="G535" s="230">
        <f>'[1]7'!J375</f>
        <v>0</v>
      </c>
      <c r="H535" s="230">
        <f>'[1]7'!K375</f>
        <v>0</v>
      </c>
      <c r="I535" s="230">
        <f>'[1]7'!L375</f>
        <v>0</v>
      </c>
      <c r="J535" s="230">
        <f>'[1]7'!M375</f>
        <v>0</v>
      </c>
      <c r="K535" s="230">
        <f>'[1]7'!N375</f>
        <v>0</v>
      </c>
    </row>
    <row r="536" spans="1:11" hidden="1">
      <c r="A536" s="228" t="s">
        <v>415</v>
      </c>
      <c r="B536" s="125" t="s">
        <v>416</v>
      </c>
      <c r="C536" s="230">
        <f t="shared" si="17"/>
        <v>0</v>
      </c>
      <c r="D536" s="230">
        <f>'[1]7'!G380</f>
        <v>0</v>
      </c>
      <c r="E536" s="230">
        <f>'[1]7'!H380</f>
        <v>0</v>
      </c>
      <c r="F536" s="230">
        <f>'[1]7'!I380</f>
        <v>0</v>
      </c>
      <c r="G536" s="230">
        <f>'[1]7'!J380</f>
        <v>0</v>
      </c>
      <c r="H536" s="230">
        <f>'[1]7'!K380</f>
        <v>0</v>
      </c>
      <c r="I536" s="230">
        <f>'[1]7'!L380</f>
        <v>0</v>
      </c>
      <c r="J536" s="230">
        <f>'[1]7'!M380</f>
        <v>0</v>
      </c>
      <c r="K536" s="230">
        <f>'[1]7'!N380</f>
        <v>0</v>
      </c>
    </row>
    <row r="537" spans="1:11" hidden="1">
      <c r="A537" s="228" t="s">
        <v>417</v>
      </c>
      <c r="B537" s="125" t="s">
        <v>418</v>
      </c>
      <c r="C537" s="230">
        <f t="shared" si="17"/>
        <v>0</v>
      </c>
      <c r="D537" s="230">
        <f>'[1]7'!G384</f>
        <v>0</v>
      </c>
      <c r="E537" s="230">
        <f>'[1]7'!H384</f>
        <v>0</v>
      </c>
      <c r="F537" s="230">
        <f>'[1]7'!I384</f>
        <v>0</v>
      </c>
      <c r="G537" s="230">
        <f>'[1]7'!J384</f>
        <v>0</v>
      </c>
      <c r="H537" s="230">
        <f>'[1]7'!K384</f>
        <v>0</v>
      </c>
      <c r="I537" s="230">
        <f>'[1]7'!L384</f>
        <v>0</v>
      </c>
      <c r="J537" s="230">
        <f>'[1]7'!M384</f>
        <v>0</v>
      </c>
      <c r="K537" s="230">
        <f>'[1]7'!N384</f>
        <v>0</v>
      </c>
    </row>
    <row r="538" spans="1:11" hidden="1">
      <c r="A538" s="131">
        <v>3295</v>
      </c>
      <c r="B538" s="125" t="s">
        <v>419</v>
      </c>
      <c r="C538" s="233">
        <f t="shared" si="17"/>
        <v>0</v>
      </c>
      <c r="D538" s="233">
        <f>'[1]7'!G391</f>
        <v>0</v>
      </c>
      <c r="E538" s="233">
        <f>'[1]7'!H391</f>
        <v>0</v>
      </c>
      <c r="F538" s="233">
        <f>'[1]7'!I391</f>
        <v>0</v>
      </c>
      <c r="G538" s="233">
        <f>'[1]7'!J391</f>
        <v>0</v>
      </c>
      <c r="H538" s="233">
        <f>'[1]7'!K391</f>
        <v>0</v>
      </c>
      <c r="I538" s="233">
        <f>'[1]7'!L391</f>
        <v>0</v>
      </c>
      <c r="J538" s="233">
        <f>'[1]7'!M391</f>
        <v>0</v>
      </c>
      <c r="K538" s="233">
        <f>'[1]7'!N391</f>
        <v>0</v>
      </c>
    </row>
    <row r="539" spans="1:11" hidden="1">
      <c r="A539" s="131">
        <v>3296</v>
      </c>
      <c r="B539" s="237" t="s">
        <v>420</v>
      </c>
      <c r="C539" s="233">
        <f t="shared" si="17"/>
        <v>0</v>
      </c>
      <c r="D539" s="233">
        <f>'[1]7'!G402</f>
        <v>0</v>
      </c>
      <c r="E539" s="233">
        <f>'[1]7'!H402</f>
        <v>0</v>
      </c>
      <c r="F539" s="233">
        <f>'[1]7'!I402</f>
        <v>0</v>
      </c>
      <c r="G539" s="233">
        <f>'[1]7'!J402</f>
        <v>0</v>
      </c>
      <c r="H539" s="233">
        <f>'[1]7'!K402</f>
        <v>0</v>
      </c>
      <c r="I539" s="233">
        <f>'[1]7'!L402</f>
        <v>0</v>
      </c>
      <c r="J539" s="233">
        <f>'[1]7'!M402</f>
        <v>0</v>
      </c>
      <c r="K539" s="233">
        <f>'[1]7'!N402</f>
        <v>0</v>
      </c>
    </row>
    <row r="540" spans="1:11" hidden="1">
      <c r="A540" s="228" t="s">
        <v>421</v>
      </c>
      <c r="B540" s="125" t="s">
        <v>410</v>
      </c>
      <c r="C540" s="230">
        <f t="shared" si="17"/>
        <v>0</v>
      </c>
      <c r="D540" s="230">
        <f>'[1]7'!G405</f>
        <v>0</v>
      </c>
      <c r="E540" s="230">
        <f>'[1]7'!H405</f>
        <v>0</v>
      </c>
      <c r="F540" s="230">
        <f>'[1]7'!I405</f>
        <v>0</v>
      </c>
      <c r="G540" s="230">
        <f>'[1]7'!J405</f>
        <v>0</v>
      </c>
      <c r="H540" s="230">
        <f>'[1]7'!K405</f>
        <v>0</v>
      </c>
      <c r="I540" s="230">
        <f>'[1]7'!L405</f>
        <v>0</v>
      </c>
      <c r="J540" s="230">
        <f>'[1]7'!M405</f>
        <v>0</v>
      </c>
      <c r="K540" s="230">
        <f>'[1]7'!N405</f>
        <v>0</v>
      </c>
    </row>
    <row r="541" spans="1:11" hidden="1">
      <c r="A541" s="69" t="s">
        <v>422</v>
      </c>
      <c r="B541" s="70" t="s">
        <v>423</v>
      </c>
      <c r="C541" s="72">
        <f t="shared" si="17"/>
        <v>0</v>
      </c>
      <c r="D541" s="72">
        <f>'[1]7'!G424</f>
        <v>0</v>
      </c>
      <c r="E541" s="72">
        <f>'[1]7'!H424</f>
        <v>0</v>
      </c>
      <c r="F541" s="72">
        <f>'[1]7'!I424</f>
        <v>0</v>
      </c>
      <c r="G541" s="72">
        <f>'[1]7'!J424</f>
        <v>0</v>
      </c>
      <c r="H541" s="72">
        <f>'[1]7'!K424</f>
        <v>0</v>
      </c>
      <c r="I541" s="72">
        <f>'[1]7'!L424</f>
        <v>0</v>
      </c>
      <c r="J541" s="72">
        <f>'[1]7'!M424</f>
        <v>0</v>
      </c>
      <c r="K541" s="72">
        <f>'[1]7'!N424</f>
        <v>0</v>
      </c>
    </row>
    <row r="542" spans="1:11" hidden="1">
      <c r="A542" s="74" t="s">
        <v>424</v>
      </c>
      <c r="B542" s="75" t="s">
        <v>425</v>
      </c>
      <c r="C542" s="77">
        <f t="shared" si="17"/>
        <v>0</v>
      </c>
      <c r="D542" s="77">
        <f>'[1]7'!G425</f>
        <v>0</v>
      </c>
      <c r="E542" s="77">
        <f>'[1]7'!H425</f>
        <v>0</v>
      </c>
      <c r="F542" s="77">
        <f>'[1]7'!I425</f>
        <v>0</v>
      </c>
      <c r="G542" s="77">
        <f>'[1]7'!J425</f>
        <v>0</v>
      </c>
      <c r="H542" s="77">
        <f>'[1]7'!K425</f>
        <v>0</v>
      </c>
      <c r="I542" s="77">
        <f>'[1]7'!L425</f>
        <v>0</v>
      </c>
      <c r="J542" s="77">
        <f>'[1]7'!M425</f>
        <v>0</v>
      </c>
      <c r="K542" s="77">
        <f>'[1]7'!N425</f>
        <v>0</v>
      </c>
    </row>
    <row r="543" spans="1:11" ht="24" hidden="1">
      <c r="A543" s="228" t="s">
        <v>426</v>
      </c>
      <c r="B543" s="125" t="s">
        <v>427</v>
      </c>
      <c r="C543" s="230">
        <f t="shared" si="17"/>
        <v>0</v>
      </c>
      <c r="D543" s="230">
        <f>'[1]7'!G426</f>
        <v>0</v>
      </c>
      <c r="E543" s="230">
        <f>'[1]7'!H426</f>
        <v>0</v>
      </c>
      <c r="F543" s="230">
        <f>'[1]7'!I426</f>
        <v>0</v>
      </c>
      <c r="G543" s="230">
        <f>'[1]7'!J426</f>
        <v>0</v>
      </c>
      <c r="H543" s="230">
        <f>'[1]7'!K426</f>
        <v>0</v>
      </c>
      <c r="I543" s="230">
        <f>'[1]7'!L426</f>
        <v>0</v>
      </c>
      <c r="J543" s="230">
        <f>'[1]7'!M426</f>
        <v>0</v>
      </c>
      <c r="K543" s="230">
        <f>'[1]7'!N426</f>
        <v>0</v>
      </c>
    </row>
    <row r="544" spans="1:11" hidden="1">
      <c r="A544" s="228" t="s">
        <v>428</v>
      </c>
      <c r="B544" s="125" t="s">
        <v>429</v>
      </c>
      <c r="C544" s="230">
        <f t="shared" si="17"/>
        <v>0</v>
      </c>
      <c r="D544" s="230">
        <f>'[1]7'!G429</f>
        <v>0</v>
      </c>
      <c r="E544" s="230">
        <f>'[1]7'!H429</f>
        <v>0</v>
      </c>
      <c r="F544" s="230">
        <f>'[1]7'!I429</f>
        <v>0</v>
      </c>
      <c r="G544" s="230">
        <f>'[1]7'!J429</f>
        <v>0</v>
      </c>
      <c r="H544" s="230">
        <f>'[1]7'!K429</f>
        <v>0</v>
      </c>
      <c r="I544" s="230">
        <f>'[1]7'!L429</f>
        <v>0</v>
      </c>
      <c r="J544" s="230">
        <f>'[1]7'!M429</f>
        <v>0</v>
      </c>
      <c r="K544" s="230">
        <f>'[1]7'!N429</f>
        <v>0</v>
      </c>
    </row>
    <row r="545" spans="1:11" ht="24" hidden="1">
      <c r="A545" s="81" t="s">
        <v>430</v>
      </c>
      <c r="B545" s="70" t="s">
        <v>431</v>
      </c>
      <c r="C545" s="83">
        <f t="shared" si="17"/>
        <v>0</v>
      </c>
      <c r="D545" s="83">
        <f>'[1]7'!G438</f>
        <v>0</v>
      </c>
      <c r="E545" s="83">
        <f>'[1]7'!H438</f>
        <v>0</v>
      </c>
      <c r="F545" s="83">
        <f>'[1]7'!I438</f>
        <v>0</v>
      </c>
      <c r="G545" s="83">
        <f>'[1]7'!J438</f>
        <v>0</v>
      </c>
      <c r="H545" s="83">
        <f>'[1]7'!K438</f>
        <v>0</v>
      </c>
      <c r="I545" s="83">
        <f>'[1]7'!L438</f>
        <v>0</v>
      </c>
      <c r="J545" s="83">
        <f>'[1]7'!M438</f>
        <v>0</v>
      </c>
      <c r="K545" s="83">
        <f>'[1]7'!N438</f>
        <v>0</v>
      </c>
    </row>
    <row r="546" spans="1:11" ht="24" hidden="1">
      <c r="A546" s="74" t="s">
        <v>432</v>
      </c>
      <c r="B546" s="75" t="s">
        <v>433</v>
      </c>
      <c r="C546" s="77">
        <f t="shared" si="17"/>
        <v>0</v>
      </c>
      <c r="D546" s="77">
        <f>'[1]7'!G439</f>
        <v>0</v>
      </c>
      <c r="E546" s="77">
        <f>'[1]7'!H439</f>
        <v>0</v>
      </c>
      <c r="F546" s="77">
        <f>'[1]7'!I439</f>
        <v>0</v>
      </c>
      <c r="G546" s="77">
        <f>'[1]7'!J439</f>
        <v>0</v>
      </c>
      <c r="H546" s="77">
        <f>'[1]7'!K439</f>
        <v>0</v>
      </c>
      <c r="I546" s="77">
        <f>'[1]7'!L439</f>
        <v>0</v>
      </c>
      <c r="J546" s="77">
        <f>'[1]7'!M439</f>
        <v>0</v>
      </c>
      <c r="K546" s="77">
        <f>'[1]7'!N439</f>
        <v>0</v>
      </c>
    </row>
    <row r="547" spans="1:11" ht="24" hidden="1">
      <c r="A547" s="228" t="s">
        <v>434</v>
      </c>
      <c r="B547" s="125" t="s">
        <v>435</v>
      </c>
      <c r="C547" s="230">
        <f t="shared" si="17"/>
        <v>0</v>
      </c>
      <c r="D547" s="230">
        <f>'[1]7'!G440</f>
        <v>0</v>
      </c>
      <c r="E547" s="230">
        <f>'[1]7'!H440</f>
        <v>0</v>
      </c>
      <c r="F547" s="230">
        <f>'[1]7'!I440</f>
        <v>0</v>
      </c>
      <c r="G547" s="230">
        <f>'[1]7'!J440</f>
        <v>0</v>
      </c>
      <c r="H547" s="230">
        <f>'[1]7'!K440</f>
        <v>0</v>
      </c>
      <c r="I547" s="230">
        <f>'[1]7'!L440</f>
        <v>0</v>
      </c>
      <c r="J547" s="230">
        <f>'[1]7'!M440</f>
        <v>0</v>
      </c>
      <c r="K547" s="230">
        <f>'[1]7'!N440</f>
        <v>0</v>
      </c>
    </row>
    <row r="548" spans="1:11" ht="24" hidden="1">
      <c r="A548" s="228" t="s">
        <v>436</v>
      </c>
      <c r="B548" s="125" t="s">
        <v>437</v>
      </c>
      <c r="C548" s="230">
        <f t="shared" si="17"/>
        <v>0</v>
      </c>
      <c r="D548" s="230">
        <f>'[1]7'!G445</f>
        <v>0</v>
      </c>
      <c r="E548" s="230">
        <f>'[1]7'!H445</f>
        <v>0</v>
      </c>
      <c r="F548" s="230">
        <f>'[1]7'!I445</f>
        <v>0</v>
      </c>
      <c r="G548" s="230">
        <f>'[1]7'!J445</f>
        <v>0</v>
      </c>
      <c r="H548" s="230">
        <f>'[1]7'!K445</f>
        <v>0</v>
      </c>
      <c r="I548" s="230">
        <f>'[1]7'!L445</f>
        <v>0</v>
      </c>
      <c r="J548" s="230">
        <f>'[1]7'!M445</f>
        <v>0</v>
      </c>
      <c r="K548" s="230">
        <f>'[1]7'!N445</f>
        <v>0</v>
      </c>
    </row>
    <row r="549" spans="1:11" hidden="1">
      <c r="A549" s="84" t="s">
        <v>438</v>
      </c>
      <c r="B549" s="85" t="s">
        <v>439</v>
      </c>
      <c r="C549" s="102">
        <f t="shared" si="17"/>
        <v>0</v>
      </c>
      <c r="D549" s="102">
        <f>'[1]7'!G452</f>
        <v>0</v>
      </c>
      <c r="E549" s="102">
        <f>'[1]7'!H452</f>
        <v>0</v>
      </c>
      <c r="F549" s="102">
        <f>'[1]7'!I452</f>
        <v>0</v>
      </c>
      <c r="G549" s="102">
        <f>'[1]7'!J452</f>
        <v>0</v>
      </c>
      <c r="H549" s="102">
        <f>'[1]7'!K452</f>
        <v>0</v>
      </c>
      <c r="I549" s="102">
        <f>'[1]7'!L452</f>
        <v>0</v>
      </c>
      <c r="J549" s="102">
        <f>'[1]7'!M452</f>
        <v>0</v>
      </c>
      <c r="K549" s="102">
        <f>'[1]7'!N452</f>
        <v>0</v>
      </c>
    </row>
    <row r="550" spans="1:11" ht="24" hidden="1">
      <c r="A550" s="90" t="s">
        <v>440</v>
      </c>
      <c r="B550" s="91" t="s">
        <v>441</v>
      </c>
      <c r="C550" s="93">
        <f t="shared" si="17"/>
        <v>0</v>
      </c>
      <c r="D550" s="93">
        <f>'[1]7'!G453</f>
        <v>0</v>
      </c>
      <c r="E550" s="93">
        <f>'[1]7'!H453</f>
        <v>0</v>
      </c>
      <c r="F550" s="93">
        <f>'[1]7'!I453</f>
        <v>0</v>
      </c>
      <c r="G550" s="93">
        <f>'[1]7'!J453</f>
        <v>0</v>
      </c>
      <c r="H550" s="93">
        <f>'[1]7'!K453</f>
        <v>0</v>
      </c>
      <c r="I550" s="93">
        <f>'[1]7'!L453</f>
        <v>0</v>
      </c>
      <c r="J550" s="93">
        <f>'[1]7'!M453</f>
        <v>0</v>
      </c>
      <c r="K550" s="93">
        <f>'[1]7'!N453</f>
        <v>0</v>
      </c>
    </row>
    <row r="551" spans="1:11" hidden="1">
      <c r="A551" s="94" t="s">
        <v>442</v>
      </c>
      <c r="B551" s="95" t="s">
        <v>443</v>
      </c>
      <c r="C551" s="97">
        <f t="shared" si="17"/>
        <v>0</v>
      </c>
      <c r="D551" s="97">
        <f>'[1]7'!G454</f>
        <v>0</v>
      </c>
      <c r="E551" s="97">
        <f>'[1]7'!H454</f>
        <v>0</v>
      </c>
      <c r="F551" s="97">
        <f>'[1]7'!I454</f>
        <v>0</v>
      </c>
      <c r="G551" s="97">
        <f>'[1]7'!J454</f>
        <v>0</v>
      </c>
      <c r="H551" s="97">
        <f>'[1]7'!K454</f>
        <v>0</v>
      </c>
      <c r="I551" s="97">
        <f>'[1]7'!L454</f>
        <v>0</v>
      </c>
      <c r="J551" s="97">
        <f>'[1]7'!M454</f>
        <v>0</v>
      </c>
      <c r="K551" s="97">
        <f>'[1]7'!N454</f>
        <v>0</v>
      </c>
    </row>
    <row r="552" spans="1:11" hidden="1">
      <c r="A552" s="238" t="s">
        <v>444</v>
      </c>
      <c r="B552" s="239" t="s">
        <v>232</v>
      </c>
      <c r="C552" s="241">
        <f t="shared" si="17"/>
        <v>0</v>
      </c>
      <c r="D552" s="241">
        <f>'[1]7'!G455</f>
        <v>0</v>
      </c>
      <c r="E552" s="241">
        <f>'[1]7'!H455</f>
        <v>0</v>
      </c>
      <c r="F552" s="241">
        <f>'[1]7'!I455</f>
        <v>0</v>
      </c>
      <c r="G552" s="241">
        <f>'[1]7'!J455</f>
        <v>0</v>
      </c>
      <c r="H552" s="241">
        <f>'[1]7'!K455</f>
        <v>0</v>
      </c>
      <c r="I552" s="241">
        <f>'[1]7'!L455</f>
        <v>0</v>
      </c>
      <c r="J552" s="241">
        <f>'[1]7'!M455</f>
        <v>0</v>
      </c>
      <c r="K552" s="241">
        <f>'[1]7'!N455</f>
        <v>0</v>
      </c>
    </row>
    <row r="553" spans="1:11" hidden="1">
      <c r="A553" s="238" t="s">
        <v>445</v>
      </c>
      <c r="B553" s="239" t="s">
        <v>240</v>
      </c>
      <c r="C553" s="241">
        <f t="shared" si="17"/>
        <v>0</v>
      </c>
      <c r="D553" s="241">
        <f>'[1]7'!G462</f>
        <v>0</v>
      </c>
      <c r="E553" s="241">
        <f>'[1]7'!H462</f>
        <v>0</v>
      </c>
      <c r="F553" s="241">
        <f>'[1]7'!I462</f>
        <v>0</v>
      </c>
      <c r="G553" s="241">
        <f>'[1]7'!J462</f>
        <v>0</v>
      </c>
      <c r="H553" s="241">
        <f>'[1]7'!K462</f>
        <v>0</v>
      </c>
      <c r="I553" s="241">
        <f>'[1]7'!L462</f>
        <v>0</v>
      </c>
      <c r="J553" s="241">
        <f>'[1]7'!M462</f>
        <v>0</v>
      </c>
      <c r="K553" s="241">
        <f>'[1]7'!N462</f>
        <v>0</v>
      </c>
    </row>
    <row r="554" spans="1:11" hidden="1">
      <c r="A554" s="238" t="s">
        <v>446</v>
      </c>
      <c r="B554" s="239" t="s">
        <v>250</v>
      </c>
      <c r="C554" s="241">
        <f t="shared" si="17"/>
        <v>0</v>
      </c>
      <c r="D554" s="241">
        <f>'[1]7'!G471</f>
        <v>0</v>
      </c>
      <c r="E554" s="241">
        <f>'[1]7'!H471</f>
        <v>0</v>
      </c>
      <c r="F554" s="241">
        <f>'[1]7'!I471</f>
        <v>0</v>
      </c>
      <c r="G554" s="241">
        <f>'[1]7'!J471</f>
        <v>0</v>
      </c>
      <c r="H554" s="241">
        <f>'[1]7'!K471</f>
        <v>0</v>
      </c>
      <c r="I554" s="241">
        <f>'[1]7'!L471</f>
        <v>0</v>
      </c>
      <c r="J554" s="241">
        <f>'[1]7'!M471</f>
        <v>0</v>
      </c>
      <c r="K554" s="241">
        <f>'[1]7'!N471</f>
        <v>0</v>
      </c>
    </row>
    <row r="555" spans="1:11" hidden="1">
      <c r="A555" s="238" t="s">
        <v>447</v>
      </c>
      <c r="B555" s="239" t="s">
        <v>260</v>
      </c>
      <c r="C555" s="241">
        <f t="shared" si="17"/>
        <v>0</v>
      </c>
      <c r="D555" s="241">
        <f>'[1]7'!G482</f>
        <v>0</v>
      </c>
      <c r="E555" s="241">
        <f>'[1]7'!H482</f>
        <v>0</v>
      </c>
      <c r="F555" s="241">
        <f>'[1]7'!I482</f>
        <v>0</v>
      </c>
      <c r="G555" s="241">
        <f>'[1]7'!J482</f>
        <v>0</v>
      </c>
      <c r="H555" s="241">
        <f>'[1]7'!K482</f>
        <v>0</v>
      </c>
      <c r="I555" s="241">
        <f>'[1]7'!L482</f>
        <v>0</v>
      </c>
      <c r="J555" s="241">
        <f>'[1]7'!M482</f>
        <v>0</v>
      </c>
      <c r="K555" s="241">
        <f>'[1]7'!N482</f>
        <v>0</v>
      </c>
    </row>
    <row r="556" spans="1:11" hidden="1">
      <c r="A556" s="238" t="s">
        <v>448</v>
      </c>
      <c r="B556" s="239" t="s">
        <v>266</v>
      </c>
      <c r="C556" s="241">
        <f t="shared" si="17"/>
        <v>0</v>
      </c>
      <c r="D556" s="241">
        <f>'[1]7'!G487</f>
        <v>0</v>
      </c>
      <c r="E556" s="241">
        <f>'[1]7'!H487</f>
        <v>0</v>
      </c>
      <c r="F556" s="241">
        <f>'[1]7'!I487</f>
        <v>0</v>
      </c>
      <c r="G556" s="241">
        <f>'[1]7'!J487</f>
        <v>0</v>
      </c>
      <c r="H556" s="241">
        <f>'[1]7'!K487</f>
        <v>0</v>
      </c>
      <c r="I556" s="241">
        <f>'[1]7'!L487</f>
        <v>0</v>
      </c>
      <c r="J556" s="241">
        <f>'[1]7'!M487</f>
        <v>0</v>
      </c>
      <c r="K556" s="241">
        <f>'[1]7'!N487</f>
        <v>0</v>
      </c>
    </row>
    <row r="557" spans="1:11" hidden="1">
      <c r="A557" s="238" t="s">
        <v>449</v>
      </c>
      <c r="B557" s="239" t="s">
        <v>276</v>
      </c>
      <c r="C557" s="241">
        <f t="shared" si="17"/>
        <v>0</v>
      </c>
      <c r="D557" s="241">
        <f>'[1]7'!G496</f>
        <v>0</v>
      </c>
      <c r="E557" s="241">
        <f>'[1]7'!H496</f>
        <v>0</v>
      </c>
      <c r="F557" s="241">
        <f>'[1]7'!I496</f>
        <v>0</v>
      </c>
      <c r="G557" s="241">
        <f>'[1]7'!J496</f>
        <v>0</v>
      </c>
      <c r="H557" s="241">
        <f>'[1]7'!K496</f>
        <v>0</v>
      </c>
      <c r="I557" s="241">
        <f>'[1]7'!L496</f>
        <v>0</v>
      </c>
      <c r="J557" s="241">
        <f>'[1]7'!M496</f>
        <v>0</v>
      </c>
      <c r="K557" s="241">
        <f>'[1]7'!N496</f>
        <v>0</v>
      </c>
    </row>
    <row r="558" spans="1:11" ht="24" hidden="1">
      <c r="A558" s="238" t="s">
        <v>450</v>
      </c>
      <c r="B558" s="239" t="s">
        <v>282</v>
      </c>
      <c r="C558" s="241">
        <f t="shared" si="17"/>
        <v>0</v>
      </c>
      <c r="D558" s="241">
        <f>'[1]7'!G505</f>
        <v>0</v>
      </c>
      <c r="E558" s="241">
        <f>'[1]7'!H505</f>
        <v>0</v>
      </c>
      <c r="F558" s="241">
        <f>'[1]7'!I505</f>
        <v>0</v>
      </c>
      <c r="G558" s="241">
        <f>'[1]7'!J505</f>
        <v>0</v>
      </c>
      <c r="H558" s="241">
        <f>'[1]7'!K505</f>
        <v>0</v>
      </c>
      <c r="I558" s="241">
        <f>'[1]7'!L505</f>
        <v>0</v>
      </c>
      <c r="J558" s="241">
        <f>'[1]7'!M505</f>
        <v>0</v>
      </c>
      <c r="K558" s="241">
        <f>'[1]7'!N505</f>
        <v>0</v>
      </c>
    </row>
    <row r="559" spans="1:11" hidden="1">
      <c r="A559" s="94" t="s">
        <v>451</v>
      </c>
      <c r="B559" s="95" t="s">
        <v>452</v>
      </c>
      <c r="C559" s="97">
        <f t="shared" si="17"/>
        <v>0</v>
      </c>
      <c r="D559" s="97">
        <f>'[1]7'!G528</f>
        <v>0</v>
      </c>
      <c r="E559" s="97">
        <f>'[1]7'!H528</f>
        <v>0</v>
      </c>
      <c r="F559" s="97">
        <f>'[1]7'!I528</f>
        <v>0</v>
      </c>
      <c r="G559" s="97">
        <f>'[1]7'!J528</f>
        <v>0</v>
      </c>
      <c r="H559" s="97">
        <f>'[1]7'!K528</f>
        <v>0</v>
      </c>
      <c r="I559" s="97">
        <f>'[1]7'!L528</f>
        <v>0</v>
      </c>
      <c r="J559" s="97">
        <f>'[1]7'!M528</f>
        <v>0</v>
      </c>
      <c r="K559" s="97">
        <f>'[1]7'!N528</f>
        <v>0</v>
      </c>
    </row>
    <row r="560" spans="1:11" hidden="1">
      <c r="A560" s="238" t="s">
        <v>453</v>
      </c>
      <c r="B560" s="239" t="s">
        <v>292</v>
      </c>
      <c r="C560" s="241">
        <f t="shared" si="17"/>
        <v>0</v>
      </c>
      <c r="D560" s="241">
        <f>'[1]7'!G529</f>
        <v>0</v>
      </c>
      <c r="E560" s="241">
        <f>'[1]7'!H529</f>
        <v>0</v>
      </c>
      <c r="F560" s="241">
        <f>'[1]7'!I529</f>
        <v>0</v>
      </c>
      <c r="G560" s="241">
        <f>'[1]7'!J529</f>
        <v>0</v>
      </c>
      <c r="H560" s="241">
        <f>'[1]7'!K529</f>
        <v>0</v>
      </c>
      <c r="I560" s="241">
        <f>'[1]7'!L529</f>
        <v>0</v>
      </c>
      <c r="J560" s="241">
        <f>'[1]7'!M529</f>
        <v>0</v>
      </c>
      <c r="K560" s="241">
        <f>'[1]7'!N529</f>
        <v>0</v>
      </c>
    </row>
    <row r="561" spans="1:11" ht="24" hidden="1">
      <c r="A561" s="27">
        <v>424</v>
      </c>
      <c r="B561" s="95" t="s">
        <v>454</v>
      </c>
      <c r="C561" s="80">
        <f t="shared" si="17"/>
        <v>0</v>
      </c>
      <c r="D561" s="80">
        <f>'[1]7'!G540</f>
        <v>0</v>
      </c>
      <c r="E561" s="80">
        <f>'[1]7'!H540</f>
        <v>0</v>
      </c>
      <c r="F561" s="80">
        <f>'[1]7'!I540</f>
        <v>0</v>
      </c>
      <c r="G561" s="80">
        <f>'[1]7'!J540</f>
        <v>0</v>
      </c>
      <c r="H561" s="80">
        <f>'[1]7'!K540</f>
        <v>0</v>
      </c>
      <c r="I561" s="80">
        <f>'[1]7'!L540</f>
        <v>0</v>
      </c>
      <c r="J561" s="80">
        <f>'[1]7'!M540</f>
        <v>0</v>
      </c>
      <c r="K561" s="80">
        <f>'[1]7'!N540</f>
        <v>0</v>
      </c>
    </row>
    <row r="562" spans="1:11" hidden="1">
      <c r="A562" s="138">
        <v>4241</v>
      </c>
      <c r="B562" s="242" t="s">
        <v>306</v>
      </c>
      <c r="C562" s="244">
        <f t="shared" si="17"/>
        <v>0</v>
      </c>
      <c r="D562" s="244">
        <f>'[1]7'!G541</f>
        <v>0</v>
      </c>
      <c r="E562" s="244">
        <f>'[1]7'!H541</f>
        <v>0</v>
      </c>
      <c r="F562" s="244">
        <f>'[1]7'!I541</f>
        <v>0</v>
      </c>
      <c r="G562" s="244">
        <f>'[1]7'!J541</f>
        <v>0</v>
      </c>
      <c r="H562" s="244">
        <f>'[1]7'!K541</f>
        <v>0</v>
      </c>
      <c r="I562" s="244">
        <f>'[1]7'!L541</f>
        <v>0</v>
      </c>
      <c r="J562" s="244">
        <f>'[1]7'!M541</f>
        <v>0</v>
      </c>
      <c r="K562" s="244">
        <f>'[1]7'!N541</f>
        <v>0</v>
      </c>
    </row>
    <row r="563" spans="1:11" hidden="1">
      <c r="A563" s="94">
        <v>426</v>
      </c>
      <c r="B563" s="95" t="s">
        <v>455</v>
      </c>
      <c r="C563" s="97">
        <f t="shared" si="17"/>
        <v>0</v>
      </c>
      <c r="D563" s="97">
        <f>'[1]7'!G545</f>
        <v>0</v>
      </c>
      <c r="E563" s="97">
        <f>'[1]7'!H545</f>
        <v>0</v>
      </c>
      <c r="F563" s="97">
        <f>'[1]7'!I545</f>
        <v>0</v>
      </c>
      <c r="G563" s="97">
        <f>'[1]7'!J545</f>
        <v>0</v>
      </c>
      <c r="H563" s="97">
        <f>'[1]7'!K545</f>
        <v>0</v>
      </c>
      <c r="I563" s="97">
        <f>'[1]7'!L545</f>
        <v>0</v>
      </c>
      <c r="J563" s="97">
        <f>'[1]7'!M545</f>
        <v>0</v>
      </c>
      <c r="K563" s="97">
        <f>'[1]7'!N545</f>
        <v>0</v>
      </c>
    </row>
    <row r="564" spans="1:11" hidden="1">
      <c r="A564" s="238">
        <v>4262</v>
      </c>
      <c r="B564" s="239" t="s">
        <v>312</v>
      </c>
      <c r="C564" s="241">
        <f t="shared" si="17"/>
        <v>0</v>
      </c>
      <c r="D564" s="241">
        <f>'[1]7'!G546</f>
        <v>0</v>
      </c>
      <c r="E564" s="241">
        <f>'[1]7'!H546</f>
        <v>0</v>
      </c>
      <c r="F564" s="241">
        <f>'[1]7'!I546</f>
        <v>0</v>
      </c>
      <c r="G564" s="241">
        <f>'[1]7'!J546</f>
        <v>0</v>
      </c>
      <c r="H564" s="241">
        <f>'[1]7'!K546</f>
        <v>0</v>
      </c>
      <c r="I564" s="241">
        <f>'[1]7'!L546</f>
        <v>0</v>
      </c>
      <c r="J564" s="241">
        <f>'[1]7'!M546</f>
        <v>0</v>
      </c>
      <c r="K564" s="241">
        <f>'[1]7'!N546</f>
        <v>0</v>
      </c>
    </row>
    <row r="565" spans="1:11" ht="24" hidden="1">
      <c r="A565" s="238">
        <v>4264</v>
      </c>
      <c r="B565" s="239" t="s">
        <v>315</v>
      </c>
      <c r="C565" s="241">
        <f t="shared" si="17"/>
        <v>0</v>
      </c>
      <c r="D565" s="241">
        <f>'[1]7'!G549</f>
        <v>0</v>
      </c>
      <c r="E565" s="241">
        <f>'[1]7'!H549</f>
        <v>0</v>
      </c>
      <c r="F565" s="241">
        <f>'[1]7'!I549</f>
        <v>0</v>
      </c>
      <c r="G565" s="241">
        <f>'[1]7'!J549</f>
        <v>0</v>
      </c>
      <c r="H565" s="241">
        <f>'[1]7'!K549</f>
        <v>0</v>
      </c>
      <c r="I565" s="241">
        <f>'[1]7'!L549</f>
        <v>0</v>
      </c>
      <c r="J565" s="241">
        <f>'[1]7'!M549</f>
        <v>0</v>
      </c>
      <c r="K565" s="241">
        <f>'[1]7'!N549</f>
        <v>0</v>
      </c>
    </row>
    <row r="566" spans="1:11" ht="24" hidden="1">
      <c r="A566" s="90" t="s">
        <v>456</v>
      </c>
      <c r="B566" s="91" t="s">
        <v>457</v>
      </c>
      <c r="C566" s="93">
        <f t="shared" si="17"/>
        <v>0</v>
      </c>
      <c r="D566" s="93">
        <f>'[1]7'!G552</f>
        <v>0</v>
      </c>
      <c r="E566" s="93">
        <f>'[1]7'!H552</f>
        <v>0</v>
      </c>
      <c r="F566" s="93">
        <f>'[1]7'!I552</f>
        <v>0</v>
      </c>
      <c r="G566" s="93">
        <f>'[1]7'!J552</f>
        <v>0</v>
      </c>
      <c r="H566" s="93">
        <f>'[1]7'!K552</f>
        <v>0</v>
      </c>
      <c r="I566" s="93">
        <f>'[1]7'!L552</f>
        <v>0</v>
      </c>
      <c r="J566" s="93">
        <f>'[1]7'!M552</f>
        <v>0</v>
      </c>
      <c r="K566" s="93">
        <f>'[1]7'!N552</f>
        <v>0</v>
      </c>
    </row>
    <row r="567" spans="1:11" ht="24" hidden="1">
      <c r="A567" s="94" t="s">
        <v>458</v>
      </c>
      <c r="B567" s="95" t="s">
        <v>459</v>
      </c>
      <c r="C567" s="97">
        <f t="shared" si="17"/>
        <v>0</v>
      </c>
      <c r="D567" s="97">
        <f>'[1]7'!G553</f>
        <v>0</v>
      </c>
      <c r="E567" s="97">
        <f>'[1]7'!H553</f>
        <v>0</v>
      </c>
      <c r="F567" s="97">
        <f>'[1]7'!I553</f>
        <v>0</v>
      </c>
      <c r="G567" s="97">
        <f>'[1]7'!J553</f>
        <v>0</v>
      </c>
      <c r="H567" s="97">
        <f>'[1]7'!K553</f>
        <v>0</v>
      </c>
      <c r="I567" s="97">
        <f>'[1]7'!L553</f>
        <v>0</v>
      </c>
      <c r="J567" s="97">
        <f>'[1]7'!M553</f>
        <v>0</v>
      </c>
      <c r="K567" s="97">
        <f>'[1]7'!N553</f>
        <v>0</v>
      </c>
    </row>
    <row r="568" spans="1:11" ht="24" hidden="1">
      <c r="A568" s="238" t="s">
        <v>460</v>
      </c>
      <c r="B568" s="239" t="s">
        <v>459</v>
      </c>
      <c r="C568" s="241">
        <f t="shared" si="17"/>
        <v>0</v>
      </c>
      <c r="D568" s="241">
        <f>'[1]7'!G554</f>
        <v>0</v>
      </c>
      <c r="E568" s="241">
        <f>'[1]7'!H554</f>
        <v>0</v>
      </c>
      <c r="F568" s="241">
        <f>'[1]7'!I554</f>
        <v>0</v>
      </c>
      <c r="G568" s="241">
        <f>'[1]7'!J554</f>
        <v>0</v>
      </c>
      <c r="H568" s="241">
        <f>'[1]7'!K554</f>
        <v>0</v>
      </c>
      <c r="I568" s="241">
        <f>'[1]7'!L554</f>
        <v>0</v>
      </c>
      <c r="J568" s="241">
        <f>'[1]7'!M554</f>
        <v>0</v>
      </c>
      <c r="K568" s="241">
        <f>'[1]7'!N554</f>
        <v>0</v>
      </c>
    </row>
    <row r="569" spans="1:11" ht="24" hidden="1">
      <c r="A569" s="94" t="s">
        <v>461</v>
      </c>
      <c r="B569" s="95" t="s">
        <v>462</v>
      </c>
      <c r="C569" s="97">
        <f t="shared" si="17"/>
        <v>0</v>
      </c>
      <c r="D569" s="97">
        <f>'[1]7'!G557</f>
        <v>0</v>
      </c>
      <c r="E569" s="97">
        <f>'[1]7'!H557</f>
        <v>0</v>
      </c>
      <c r="F569" s="97">
        <f>'[1]7'!I557</f>
        <v>0</v>
      </c>
      <c r="G569" s="97">
        <f>'[1]7'!J557</f>
        <v>0</v>
      </c>
      <c r="H569" s="97">
        <f>'[1]7'!K557</f>
        <v>0</v>
      </c>
      <c r="I569" s="97">
        <f>'[1]7'!L557</f>
        <v>0</v>
      </c>
      <c r="J569" s="97">
        <f>'[1]7'!M557</f>
        <v>0</v>
      </c>
      <c r="K569" s="97">
        <f>'[1]7'!N557</f>
        <v>0</v>
      </c>
    </row>
    <row r="570" spans="1:11" ht="24" hidden="1">
      <c r="A570" s="238" t="s">
        <v>463</v>
      </c>
      <c r="B570" s="239" t="s">
        <v>462</v>
      </c>
      <c r="C570" s="241">
        <f t="shared" si="17"/>
        <v>0</v>
      </c>
      <c r="D570" s="241">
        <f>'[1]7'!G558</f>
        <v>0</v>
      </c>
      <c r="E570" s="241">
        <f>'[1]7'!H558</f>
        <v>0</v>
      </c>
      <c r="F570" s="241">
        <f>'[1]7'!I558</f>
        <v>0</v>
      </c>
      <c r="G570" s="241">
        <f>'[1]7'!J558</f>
        <v>0</v>
      </c>
      <c r="H570" s="241">
        <f>'[1]7'!K558</f>
        <v>0</v>
      </c>
      <c r="I570" s="241">
        <f>'[1]7'!L558</f>
        <v>0</v>
      </c>
      <c r="J570" s="241">
        <f>'[1]7'!M558</f>
        <v>0</v>
      </c>
      <c r="K570" s="241">
        <f>'[1]7'!N558</f>
        <v>0</v>
      </c>
    </row>
    <row r="571" spans="1:11" ht="24" hidden="1">
      <c r="A571" s="94" t="s">
        <v>464</v>
      </c>
      <c r="B571" s="95" t="s">
        <v>465</v>
      </c>
      <c r="C571" s="97">
        <f t="shared" si="17"/>
        <v>0</v>
      </c>
      <c r="D571" s="97">
        <f>'[1]7'!G561</f>
        <v>0</v>
      </c>
      <c r="E571" s="97">
        <f>'[1]7'!H561</f>
        <v>0</v>
      </c>
      <c r="F571" s="97">
        <f>'[1]7'!I561</f>
        <v>0</v>
      </c>
      <c r="G571" s="97">
        <f>'[1]7'!J561</f>
        <v>0</v>
      </c>
      <c r="H571" s="97">
        <f>'[1]7'!K561</f>
        <v>0</v>
      </c>
      <c r="I571" s="97">
        <f>'[1]7'!L561</f>
        <v>0</v>
      </c>
      <c r="J571" s="97">
        <f>'[1]7'!M561</f>
        <v>0</v>
      </c>
      <c r="K571" s="97">
        <f>'[1]7'!N561</f>
        <v>0</v>
      </c>
    </row>
    <row r="572" spans="1:11" ht="24" hidden="1">
      <c r="A572" s="238" t="s">
        <v>466</v>
      </c>
      <c r="B572" s="239" t="s">
        <v>465</v>
      </c>
      <c r="C572" s="241">
        <f t="shared" si="17"/>
        <v>0</v>
      </c>
      <c r="D572" s="241">
        <f>'[1]7'!G562</f>
        <v>0</v>
      </c>
      <c r="E572" s="241">
        <f>'[1]7'!H562</f>
        <v>0</v>
      </c>
      <c r="F572" s="241">
        <f>'[1]7'!I562</f>
        <v>0</v>
      </c>
      <c r="G572" s="241">
        <f>'[1]7'!J562</f>
        <v>0</v>
      </c>
      <c r="H572" s="241">
        <f>'[1]7'!K562</f>
        <v>0</v>
      </c>
      <c r="I572" s="241">
        <f>'[1]7'!L562</f>
        <v>0</v>
      </c>
      <c r="J572" s="241">
        <f>'[1]7'!M562</f>
        <v>0</v>
      </c>
      <c r="K572" s="241">
        <f>'[1]7'!N562</f>
        <v>0</v>
      </c>
    </row>
    <row r="573" spans="1:11" ht="24" hidden="1">
      <c r="A573" s="94" t="s">
        <v>467</v>
      </c>
      <c r="B573" s="95" t="s">
        <v>468</v>
      </c>
      <c r="C573" s="97">
        <f t="shared" si="17"/>
        <v>0</v>
      </c>
      <c r="D573" s="97">
        <f>'[1]7'!G565</f>
        <v>0</v>
      </c>
      <c r="E573" s="97">
        <f>'[1]7'!H565</f>
        <v>0</v>
      </c>
      <c r="F573" s="97">
        <f>'[1]7'!I565</f>
        <v>0</v>
      </c>
      <c r="G573" s="97">
        <f>'[1]7'!J565</f>
        <v>0</v>
      </c>
      <c r="H573" s="97">
        <f>'[1]7'!K565</f>
        <v>0</v>
      </c>
      <c r="I573" s="97">
        <f>'[1]7'!L565</f>
        <v>0</v>
      </c>
      <c r="J573" s="97">
        <f>'[1]7'!M565</f>
        <v>0</v>
      </c>
      <c r="K573" s="97">
        <f>'[1]7'!N565</f>
        <v>0</v>
      </c>
    </row>
    <row r="574" spans="1:11" ht="24" hidden="1">
      <c r="A574" s="238" t="s">
        <v>469</v>
      </c>
      <c r="B574" s="239" t="s">
        <v>468</v>
      </c>
      <c r="C574" s="241">
        <f t="shared" si="17"/>
        <v>0</v>
      </c>
      <c r="D574" s="241">
        <f>'[1]7'!G566</f>
        <v>0</v>
      </c>
      <c r="E574" s="241">
        <f>'[1]7'!H566</f>
        <v>0</v>
      </c>
      <c r="F574" s="241">
        <f>'[1]7'!I566</f>
        <v>0</v>
      </c>
      <c r="G574" s="241">
        <f>'[1]7'!J566</f>
        <v>0</v>
      </c>
      <c r="H574" s="241">
        <f>'[1]7'!K566</f>
        <v>0</v>
      </c>
      <c r="I574" s="241">
        <f>'[1]7'!L566</f>
        <v>0</v>
      </c>
      <c r="J574" s="241">
        <f>'[1]7'!M566</f>
        <v>0</v>
      </c>
      <c r="K574" s="241">
        <f>'[1]7'!N566</f>
        <v>0</v>
      </c>
    </row>
    <row r="575" spans="1:11" ht="25.5" hidden="1" customHeight="1" thickBot="1">
      <c r="A575" s="275" t="s">
        <v>479</v>
      </c>
      <c r="B575" s="103" t="s">
        <v>490</v>
      </c>
      <c r="C575" s="100">
        <f t="shared" si="17"/>
        <v>0</v>
      </c>
      <c r="D575" s="101">
        <f>D576+D630</f>
        <v>0</v>
      </c>
      <c r="E575" s="101">
        <f t="shared" ref="E575:K575" si="18">E576+E630</f>
        <v>0</v>
      </c>
      <c r="F575" s="101">
        <f t="shared" si="18"/>
        <v>0</v>
      </c>
      <c r="G575" s="101">
        <f t="shared" si="18"/>
        <v>0</v>
      </c>
      <c r="H575" s="101">
        <f t="shared" si="18"/>
        <v>0</v>
      </c>
      <c r="I575" s="101">
        <f t="shared" si="18"/>
        <v>0</v>
      </c>
      <c r="J575" s="101">
        <f t="shared" si="18"/>
        <v>0</v>
      </c>
      <c r="K575" s="101">
        <f t="shared" si="18"/>
        <v>0</v>
      </c>
    </row>
    <row r="576" spans="1:11" hidden="1">
      <c r="A576" s="64" t="s">
        <v>335</v>
      </c>
      <c r="B576" s="65" t="s">
        <v>336</v>
      </c>
      <c r="C576" s="67">
        <f t="shared" si="17"/>
        <v>0</v>
      </c>
      <c r="D576" s="67">
        <f>'[1]8'!G8</f>
        <v>0</v>
      </c>
      <c r="E576" s="67">
        <f>'[1]8'!H8</f>
        <v>0</v>
      </c>
      <c r="F576" s="67">
        <f>'[1]8'!I8</f>
        <v>0</v>
      </c>
      <c r="G576" s="67">
        <f>'[1]8'!J8</f>
        <v>0</v>
      </c>
      <c r="H576" s="67">
        <f>'[1]8'!K8</f>
        <v>0</v>
      </c>
      <c r="I576" s="67">
        <f>'[1]8'!L8</f>
        <v>0</v>
      </c>
      <c r="J576" s="67">
        <f>'[1]8'!M8</f>
        <v>0</v>
      </c>
      <c r="K576" s="67">
        <f>'[1]8'!N8</f>
        <v>0</v>
      </c>
    </row>
    <row r="577" spans="1:11" hidden="1">
      <c r="A577" s="69" t="s">
        <v>337</v>
      </c>
      <c r="B577" s="70" t="s">
        <v>338</v>
      </c>
      <c r="C577" s="72">
        <f t="shared" si="17"/>
        <v>0</v>
      </c>
      <c r="D577" s="72">
        <f>'[1]8'!G9</f>
        <v>0</v>
      </c>
      <c r="E577" s="72">
        <f>'[1]8'!H9</f>
        <v>0</v>
      </c>
      <c r="F577" s="72">
        <f>'[1]8'!I9</f>
        <v>0</v>
      </c>
      <c r="G577" s="72">
        <f>'[1]8'!J9</f>
        <v>0</v>
      </c>
      <c r="H577" s="72">
        <f>'[1]8'!K9</f>
        <v>0</v>
      </c>
      <c r="I577" s="72">
        <f>'[1]8'!L9</f>
        <v>0</v>
      </c>
      <c r="J577" s="72">
        <f>'[1]8'!M9</f>
        <v>0</v>
      </c>
      <c r="K577" s="72">
        <f>'[1]8'!N9</f>
        <v>0</v>
      </c>
    </row>
    <row r="578" spans="1:11" hidden="1">
      <c r="A578" s="74" t="s">
        <v>339</v>
      </c>
      <c r="B578" s="75" t="s">
        <v>340</v>
      </c>
      <c r="C578" s="77">
        <f t="shared" si="17"/>
        <v>0</v>
      </c>
      <c r="D578" s="77">
        <f>'[1]8'!G10</f>
        <v>0</v>
      </c>
      <c r="E578" s="77">
        <f>'[1]8'!H10</f>
        <v>0</v>
      </c>
      <c r="F578" s="77">
        <f>'[1]8'!I10</f>
        <v>0</v>
      </c>
      <c r="G578" s="77">
        <f>'[1]8'!J10</f>
        <v>0</v>
      </c>
      <c r="H578" s="77">
        <f>'[1]8'!K10</f>
        <v>0</v>
      </c>
      <c r="I578" s="77">
        <f>'[1]8'!L10</f>
        <v>0</v>
      </c>
      <c r="J578" s="77">
        <f>'[1]8'!M10</f>
        <v>0</v>
      </c>
      <c r="K578" s="77">
        <f>'[1]8'!N10</f>
        <v>0</v>
      </c>
    </row>
    <row r="579" spans="1:11" hidden="1">
      <c r="A579" s="228" t="s">
        <v>341</v>
      </c>
      <c r="B579" s="125" t="s">
        <v>342</v>
      </c>
      <c r="C579" s="230">
        <f t="shared" si="17"/>
        <v>0</v>
      </c>
      <c r="D579" s="230">
        <f>'[1]8'!G11</f>
        <v>0</v>
      </c>
      <c r="E579" s="230">
        <f>'[1]8'!H11</f>
        <v>0</v>
      </c>
      <c r="F579" s="230">
        <f>'[1]8'!I11</f>
        <v>0</v>
      </c>
      <c r="G579" s="230">
        <f>'[1]8'!J11</f>
        <v>0</v>
      </c>
      <c r="H579" s="230">
        <f>'[1]8'!K11</f>
        <v>0</v>
      </c>
      <c r="I579" s="230">
        <f>'[1]8'!L11</f>
        <v>0</v>
      </c>
      <c r="J579" s="230">
        <f>'[1]8'!M11</f>
        <v>0</v>
      </c>
      <c r="K579" s="230">
        <f>'[1]8'!N11</f>
        <v>0</v>
      </c>
    </row>
    <row r="580" spans="1:11" hidden="1">
      <c r="A580" s="228" t="s">
        <v>343</v>
      </c>
      <c r="B580" s="125" t="s">
        <v>344</v>
      </c>
      <c r="C580" s="230">
        <f t="shared" si="17"/>
        <v>0</v>
      </c>
      <c r="D580" s="230">
        <f>'[1]8'!G15</f>
        <v>0</v>
      </c>
      <c r="E580" s="230">
        <f>'[1]8'!H15</f>
        <v>0</v>
      </c>
      <c r="F580" s="230">
        <f>'[1]8'!I15</f>
        <v>0</v>
      </c>
      <c r="G580" s="230">
        <f>'[1]8'!J15</f>
        <v>0</v>
      </c>
      <c r="H580" s="230">
        <f>'[1]8'!K15</f>
        <v>0</v>
      </c>
      <c r="I580" s="230">
        <f>'[1]8'!L15</f>
        <v>0</v>
      </c>
      <c r="J580" s="230">
        <f>'[1]8'!M15</f>
        <v>0</v>
      </c>
      <c r="K580" s="230">
        <f>'[1]8'!N15</f>
        <v>0</v>
      </c>
    </row>
    <row r="581" spans="1:11" hidden="1">
      <c r="A581" s="228" t="s">
        <v>345</v>
      </c>
      <c r="B581" s="125" t="s">
        <v>346</v>
      </c>
      <c r="C581" s="230">
        <f t="shared" si="17"/>
        <v>0</v>
      </c>
      <c r="D581" s="230">
        <f>'[1]8'!G23</f>
        <v>0</v>
      </c>
      <c r="E581" s="230">
        <f>'[1]8'!H23</f>
        <v>0</v>
      </c>
      <c r="F581" s="230">
        <f>'[1]8'!I23</f>
        <v>0</v>
      </c>
      <c r="G581" s="230">
        <f>'[1]8'!J23</f>
        <v>0</v>
      </c>
      <c r="H581" s="230">
        <f>'[1]8'!K23</f>
        <v>0</v>
      </c>
      <c r="I581" s="230">
        <f>'[1]8'!L23</f>
        <v>0</v>
      </c>
      <c r="J581" s="230">
        <f>'[1]8'!M23</f>
        <v>0</v>
      </c>
      <c r="K581" s="230">
        <f>'[1]8'!N23</f>
        <v>0</v>
      </c>
    </row>
    <row r="582" spans="1:11" hidden="1">
      <c r="A582" s="228" t="s">
        <v>347</v>
      </c>
      <c r="B582" s="125" t="s">
        <v>348</v>
      </c>
      <c r="C582" s="230">
        <f t="shared" ref="C582:C645" si="19">SUM(D582:J582)</f>
        <v>0</v>
      </c>
      <c r="D582" s="230">
        <f>'[1]8'!G25</f>
        <v>0</v>
      </c>
      <c r="E582" s="230">
        <f>'[1]8'!H25</f>
        <v>0</v>
      </c>
      <c r="F582" s="230">
        <f>'[1]8'!I25</f>
        <v>0</v>
      </c>
      <c r="G582" s="230">
        <f>'[1]8'!J25</f>
        <v>0</v>
      </c>
      <c r="H582" s="230">
        <f>'[1]8'!K25</f>
        <v>0</v>
      </c>
      <c r="I582" s="230">
        <f>'[1]8'!L25</f>
        <v>0</v>
      </c>
      <c r="J582" s="230">
        <f>'[1]8'!M25</f>
        <v>0</v>
      </c>
      <c r="K582" s="230">
        <f>'[1]8'!N25</f>
        <v>0</v>
      </c>
    </row>
    <row r="583" spans="1:11" hidden="1">
      <c r="A583" s="74" t="s">
        <v>349</v>
      </c>
      <c r="B583" s="75" t="s">
        <v>350</v>
      </c>
      <c r="C583" s="77">
        <f t="shared" si="19"/>
        <v>0</v>
      </c>
      <c r="D583" s="77">
        <f>'[1]8'!G27</f>
        <v>0</v>
      </c>
      <c r="E583" s="77">
        <f>'[1]8'!H27</f>
        <v>0</v>
      </c>
      <c r="F583" s="77">
        <f>'[1]8'!I27</f>
        <v>0</v>
      </c>
      <c r="G583" s="77">
        <f>'[1]8'!J27</f>
        <v>0</v>
      </c>
      <c r="H583" s="77">
        <f>'[1]8'!K27</f>
        <v>0</v>
      </c>
      <c r="I583" s="77">
        <f>'[1]8'!L27</f>
        <v>0</v>
      </c>
      <c r="J583" s="77">
        <f>'[1]8'!M27</f>
        <v>0</v>
      </c>
      <c r="K583" s="77">
        <f>'[1]8'!N27</f>
        <v>0</v>
      </c>
    </row>
    <row r="584" spans="1:11" hidden="1">
      <c r="A584" s="228" t="s">
        <v>351</v>
      </c>
      <c r="B584" s="125" t="s">
        <v>350</v>
      </c>
      <c r="C584" s="230">
        <f t="shared" si="19"/>
        <v>0</v>
      </c>
      <c r="D584" s="230">
        <f>'[1]8'!G28</f>
        <v>0</v>
      </c>
      <c r="E584" s="230">
        <f>'[1]8'!H28</f>
        <v>0</v>
      </c>
      <c r="F584" s="230">
        <f>'[1]8'!I28</f>
        <v>0</v>
      </c>
      <c r="G584" s="230">
        <f>'[1]8'!J28</f>
        <v>0</v>
      </c>
      <c r="H584" s="230">
        <f>'[1]8'!K28</f>
        <v>0</v>
      </c>
      <c r="I584" s="230">
        <f>'[1]8'!L28</f>
        <v>0</v>
      </c>
      <c r="J584" s="230">
        <f>'[1]8'!M28</f>
        <v>0</v>
      </c>
      <c r="K584" s="230">
        <f>'[1]8'!N28</f>
        <v>0</v>
      </c>
    </row>
    <row r="585" spans="1:11" hidden="1">
      <c r="A585" s="74" t="s">
        <v>352</v>
      </c>
      <c r="B585" s="75" t="s">
        <v>353</v>
      </c>
      <c r="C585" s="77">
        <f t="shared" si="19"/>
        <v>0</v>
      </c>
      <c r="D585" s="77">
        <f>'[1]8'!G36</f>
        <v>0</v>
      </c>
      <c r="E585" s="77">
        <f>'[1]8'!H36</f>
        <v>0</v>
      </c>
      <c r="F585" s="77">
        <f>'[1]8'!I36</f>
        <v>0</v>
      </c>
      <c r="G585" s="77">
        <f>'[1]8'!J36</f>
        <v>0</v>
      </c>
      <c r="H585" s="77">
        <f>'[1]8'!K36</f>
        <v>0</v>
      </c>
      <c r="I585" s="77">
        <f>'[1]8'!L36</f>
        <v>0</v>
      </c>
      <c r="J585" s="77">
        <f>'[1]8'!M36</f>
        <v>0</v>
      </c>
      <c r="K585" s="77">
        <f>'[1]8'!N36</f>
        <v>0</v>
      </c>
    </row>
    <row r="586" spans="1:11" hidden="1">
      <c r="A586" s="228" t="s">
        <v>354</v>
      </c>
      <c r="B586" s="125" t="s">
        <v>355</v>
      </c>
      <c r="C586" s="230">
        <f t="shared" si="19"/>
        <v>0</v>
      </c>
      <c r="D586" s="230">
        <f>'[1]8'!G37</f>
        <v>0</v>
      </c>
      <c r="E586" s="230">
        <f>'[1]8'!H37</f>
        <v>0</v>
      </c>
      <c r="F586" s="230">
        <f>'[1]8'!I37</f>
        <v>0</v>
      </c>
      <c r="G586" s="230">
        <f>'[1]8'!J37</f>
        <v>0</v>
      </c>
      <c r="H586" s="230">
        <f>'[1]8'!K37</f>
        <v>0</v>
      </c>
      <c r="I586" s="230">
        <f>'[1]8'!L37</f>
        <v>0</v>
      </c>
      <c r="J586" s="230">
        <f>'[1]8'!M37</f>
        <v>0</v>
      </c>
      <c r="K586" s="230">
        <f>'[1]8'!N37</f>
        <v>0</v>
      </c>
    </row>
    <row r="587" spans="1:11" ht="24" hidden="1">
      <c r="A587" s="228" t="s">
        <v>356</v>
      </c>
      <c r="B587" s="125" t="s">
        <v>357</v>
      </c>
      <c r="C587" s="230">
        <f t="shared" si="19"/>
        <v>0</v>
      </c>
      <c r="D587" s="230">
        <f>'[1]8'!G39</f>
        <v>0</v>
      </c>
      <c r="E587" s="230">
        <f>'[1]8'!H39</f>
        <v>0</v>
      </c>
      <c r="F587" s="230">
        <f>'[1]8'!I39</f>
        <v>0</v>
      </c>
      <c r="G587" s="230">
        <f>'[1]8'!J39</f>
        <v>0</v>
      </c>
      <c r="H587" s="230">
        <f>'[1]8'!K39</f>
        <v>0</v>
      </c>
      <c r="I587" s="230">
        <f>'[1]8'!L39</f>
        <v>0</v>
      </c>
      <c r="J587" s="230">
        <f>'[1]8'!M39</f>
        <v>0</v>
      </c>
      <c r="K587" s="230">
        <f>'[1]8'!N39</f>
        <v>0</v>
      </c>
    </row>
    <row r="588" spans="1:11" ht="24" hidden="1">
      <c r="A588" s="228" t="s">
        <v>358</v>
      </c>
      <c r="B588" s="125" t="s">
        <v>359</v>
      </c>
      <c r="C588" s="230">
        <f t="shared" si="19"/>
        <v>0</v>
      </c>
      <c r="D588" s="230">
        <f>'[1]8'!G43</f>
        <v>0</v>
      </c>
      <c r="E588" s="230">
        <f>'[1]8'!H43</f>
        <v>0</v>
      </c>
      <c r="F588" s="230">
        <f>'[1]8'!I43</f>
        <v>0</v>
      </c>
      <c r="G588" s="230">
        <f>'[1]8'!J43</f>
        <v>0</v>
      </c>
      <c r="H588" s="230">
        <f>'[1]8'!K43</f>
        <v>0</v>
      </c>
      <c r="I588" s="230">
        <f>'[1]8'!L43</f>
        <v>0</v>
      </c>
      <c r="J588" s="230">
        <f>'[1]8'!M43</f>
        <v>0</v>
      </c>
      <c r="K588" s="230">
        <f>'[1]8'!N43</f>
        <v>0</v>
      </c>
    </row>
    <row r="589" spans="1:11" hidden="1">
      <c r="A589" s="69" t="s">
        <v>360</v>
      </c>
      <c r="B589" s="70" t="s">
        <v>361</v>
      </c>
      <c r="C589" s="72">
        <f t="shared" si="19"/>
        <v>0</v>
      </c>
      <c r="D589" s="72">
        <f>'[1]8'!G46</f>
        <v>0</v>
      </c>
      <c r="E589" s="72">
        <f>'[1]8'!H46</f>
        <v>0</v>
      </c>
      <c r="F589" s="72">
        <f>'[1]8'!I46</f>
        <v>0</v>
      </c>
      <c r="G589" s="72">
        <f>'[1]8'!J46</f>
        <v>0</v>
      </c>
      <c r="H589" s="72">
        <f>'[1]8'!K46</f>
        <v>0</v>
      </c>
      <c r="I589" s="72">
        <f>'[1]8'!L46</f>
        <v>0</v>
      </c>
      <c r="J589" s="72">
        <f>'[1]8'!M46</f>
        <v>0</v>
      </c>
      <c r="K589" s="72">
        <f>'[1]8'!N46</f>
        <v>0</v>
      </c>
    </row>
    <row r="590" spans="1:11" hidden="1">
      <c r="A590" s="74" t="s">
        <v>362</v>
      </c>
      <c r="B590" s="75" t="s">
        <v>363</v>
      </c>
      <c r="C590" s="77">
        <f t="shared" si="19"/>
        <v>0</v>
      </c>
      <c r="D590" s="77">
        <f>'[1]8'!G47</f>
        <v>0</v>
      </c>
      <c r="E590" s="77">
        <f>'[1]8'!H47</f>
        <v>0</v>
      </c>
      <c r="F590" s="77">
        <f>'[1]8'!I47</f>
        <v>0</v>
      </c>
      <c r="G590" s="77">
        <f>'[1]8'!J47</f>
        <v>0</v>
      </c>
      <c r="H590" s="77">
        <f>'[1]8'!K47</f>
        <v>0</v>
      </c>
      <c r="I590" s="77">
        <f>'[1]8'!L47</f>
        <v>0</v>
      </c>
      <c r="J590" s="77">
        <f>'[1]8'!M47</f>
        <v>0</v>
      </c>
      <c r="K590" s="77">
        <f>'[1]8'!N47</f>
        <v>0</v>
      </c>
    </row>
    <row r="591" spans="1:11" hidden="1">
      <c r="A591" s="228" t="s">
        <v>364</v>
      </c>
      <c r="B591" s="125" t="s">
        <v>365</v>
      </c>
      <c r="C591" s="230">
        <f t="shared" si="19"/>
        <v>0</v>
      </c>
      <c r="D591" s="230">
        <f>'[1]8'!G48</f>
        <v>0</v>
      </c>
      <c r="E591" s="230">
        <f>'[1]8'!H48</f>
        <v>0</v>
      </c>
      <c r="F591" s="230">
        <f>'[1]8'!I48</f>
        <v>0</v>
      </c>
      <c r="G591" s="230">
        <f>'[1]8'!J48</f>
        <v>0</v>
      </c>
      <c r="H591" s="230">
        <f>'[1]8'!K48</f>
        <v>0</v>
      </c>
      <c r="I591" s="230">
        <f>'[1]8'!L48</f>
        <v>0</v>
      </c>
      <c r="J591" s="230">
        <f>'[1]8'!M48</f>
        <v>0</v>
      </c>
      <c r="K591" s="230">
        <f>'[1]8'!N48</f>
        <v>0</v>
      </c>
    </row>
    <row r="592" spans="1:11" ht="24" hidden="1">
      <c r="A592" s="228" t="s">
        <v>366</v>
      </c>
      <c r="B592" s="125" t="s">
        <v>367</v>
      </c>
      <c r="C592" s="230">
        <f t="shared" si="19"/>
        <v>0</v>
      </c>
      <c r="D592" s="230">
        <f>'[1]8'!G51</f>
        <v>0</v>
      </c>
      <c r="E592" s="230">
        <f>'[1]8'!H51</f>
        <v>0</v>
      </c>
      <c r="F592" s="230">
        <f>'[1]8'!I51</f>
        <v>0</v>
      </c>
      <c r="G592" s="230">
        <f>'[1]8'!J51</f>
        <v>0</v>
      </c>
      <c r="H592" s="230">
        <f>'[1]8'!K51</f>
        <v>0</v>
      </c>
      <c r="I592" s="230">
        <f>'[1]8'!L51</f>
        <v>0</v>
      </c>
      <c r="J592" s="230">
        <f>'[1]8'!M51</f>
        <v>0</v>
      </c>
      <c r="K592" s="230">
        <f>'[1]8'!N51</f>
        <v>0</v>
      </c>
    </row>
    <row r="593" spans="1:11" hidden="1">
      <c r="A593" s="228" t="s">
        <v>368</v>
      </c>
      <c r="B593" s="125" t="s">
        <v>369</v>
      </c>
      <c r="C593" s="230">
        <f t="shared" si="19"/>
        <v>0</v>
      </c>
      <c r="D593" s="230">
        <f>'[1]8'!G55</f>
        <v>0</v>
      </c>
      <c r="E593" s="230">
        <f>'[1]8'!H55</f>
        <v>0</v>
      </c>
      <c r="F593" s="230">
        <f>'[1]8'!I55</f>
        <v>0</v>
      </c>
      <c r="G593" s="230">
        <f>'[1]8'!J55</f>
        <v>0</v>
      </c>
      <c r="H593" s="230">
        <f>'[1]8'!K55</f>
        <v>0</v>
      </c>
      <c r="I593" s="230">
        <f>'[1]8'!L55</f>
        <v>0</v>
      </c>
      <c r="J593" s="230">
        <f>'[1]8'!M55</f>
        <v>0</v>
      </c>
      <c r="K593" s="230">
        <f>'[1]8'!N55</f>
        <v>0</v>
      </c>
    </row>
    <row r="594" spans="1:11" hidden="1">
      <c r="A594" s="131">
        <v>3214</v>
      </c>
      <c r="B594" s="125" t="s">
        <v>370</v>
      </c>
      <c r="C594" s="233">
        <f t="shared" si="19"/>
        <v>0</v>
      </c>
      <c r="D594" s="233">
        <f>'[1]8'!G60</f>
        <v>0</v>
      </c>
      <c r="E594" s="233">
        <f>'[1]8'!H60</f>
        <v>0</v>
      </c>
      <c r="F594" s="233">
        <f>'[1]8'!I60</f>
        <v>0</v>
      </c>
      <c r="G594" s="233">
        <f>'[1]8'!J60</f>
        <v>0</v>
      </c>
      <c r="H594" s="233">
        <f>'[1]8'!K60</f>
        <v>0</v>
      </c>
      <c r="I594" s="233">
        <f>'[1]8'!L60</f>
        <v>0</v>
      </c>
      <c r="J594" s="233">
        <f>'[1]8'!M60</f>
        <v>0</v>
      </c>
      <c r="K594" s="233">
        <f>'[1]8'!N60</f>
        <v>0</v>
      </c>
    </row>
    <row r="595" spans="1:11" hidden="1">
      <c r="A595" s="74" t="s">
        <v>371</v>
      </c>
      <c r="B595" s="75" t="s">
        <v>372</v>
      </c>
      <c r="C595" s="77">
        <f t="shared" si="19"/>
        <v>0</v>
      </c>
      <c r="D595" s="77">
        <f>'[1]8'!G65</f>
        <v>0</v>
      </c>
      <c r="E595" s="77">
        <f>'[1]8'!H65</f>
        <v>0</v>
      </c>
      <c r="F595" s="77">
        <f>'[1]8'!I65</f>
        <v>0</v>
      </c>
      <c r="G595" s="77">
        <f>'[1]8'!J65</f>
        <v>0</v>
      </c>
      <c r="H595" s="77">
        <f>'[1]8'!K65</f>
        <v>0</v>
      </c>
      <c r="I595" s="77">
        <f>'[1]8'!L65</f>
        <v>0</v>
      </c>
      <c r="J595" s="77">
        <f>'[1]8'!M65</f>
        <v>0</v>
      </c>
      <c r="K595" s="77">
        <f>'[1]8'!N65</f>
        <v>0</v>
      </c>
    </row>
    <row r="596" spans="1:11" ht="24" hidden="1">
      <c r="A596" s="228" t="s">
        <v>373</v>
      </c>
      <c r="B596" s="125" t="s">
        <v>374</v>
      </c>
      <c r="C596" s="230">
        <f t="shared" si="19"/>
        <v>0</v>
      </c>
      <c r="D596" s="230">
        <f>'[1]8'!G66</f>
        <v>0</v>
      </c>
      <c r="E596" s="230">
        <f>'[1]8'!H66</f>
        <v>0</v>
      </c>
      <c r="F596" s="230">
        <f>'[1]8'!I66</f>
        <v>0</v>
      </c>
      <c r="G596" s="230">
        <f>'[1]8'!J66</f>
        <v>0</v>
      </c>
      <c r="H596" s="230">
        <f>'[1]8'!K66</f>
        <v>0</v>
      </c>
      <c r="I596" s="230">
        <f>'[1]8'!L66</f>
        <v>0</v>
      </c>
      <c r="J596" s="230">
        <f>'[1]8'!M66</f>
        <v>0</v>
      </c>
      <c r="K596" s="230">
        <f>'[1]8'!N66</f>
        <v>0</v>
      </c>
    </row>
    <row r="597" spans="1:11" hidden="1">
      <c r="A597" s="228" t="s">
        <v>375</v>
      </c>
      <c r="B597" s="125" t="s">
        <v>376</v>
      </c>
      <c r="C597" s="230">
        <f t="shared" si="19"/>
        <v>0</v>
      </c>
      <c r="D597" s="230">
        <f>'[1]8'!G113</f>
        <v>0</v>
      </c>
      <c r="E597" s="230">
        <f>'[1]8'!H113</f>
        <v>0</v>
      </c>
      <c r="F597" s="230">
        <f>'[1]8'!I113</f>
        <v>0</v>
      </c>
      <c r="G597" s="230">
        <f>'[1]8'!J113</f>
        <v>0</v>
      </c>
      <c r="H597" s="230">
        <f>'[1]8'!K113</f>
        <v>0</v>
      </c>
      <c r="I597" s="230">
        <f>'[1]8'!L113</f>
        <v>0</v>
      </c>
      <c r="J597" s="230">
        <f>'[1]8'!M113</f>
        <v>0</v>
      </c>
      <c r="K597" s="230">
        <f>'[1]8'!N113</f>
        <v>0</v>
      </c>
    </row>
    <row r="598" spans="1:11" hidden="1">
      <c r="A598" s="228" t="s">
        <v>377</v>
      </c>
      <c r="B598" s="125" t="s">
        <v>378</v>
      </c>
      <c r="C598" s="230">
        <f t="shared" si="19"/>
        <v>0</v>
      </c>
      <c r="D598" s="230">
        <f>'[1]8'!G125</f>
        <v>0</v>
      </c>
      <c r="E598" s="230">
        <f>'[1]8'!H125</f>
        <v>0</v>
      </c>
      <c r="F598" s="230">
        <f>'[1]8'!I125</f>
        <v>0</v>
      </c>
      <c r="G598" s="230">
        <f>'[1]8'!J125</f>
        <v>0</v>
      </c>
      <c r="H598" s="230">
        <f>'[1]8'!K125</f>
        <v>0</v>
      </c>
      <c r="I598" s="230">
        <f>'[1]8'!L125</f>
        <v>0</v>
      </c>
      <c r="J598" s="230">
        <f>'[1]8'!M125</f>
        <v>0</v>
      </c>
      <c r="K598" s="230">
        <f>'[1]8'!N125</f>
        <v>0</v>
      </c>
    </row>
    <row r="599" spans="1:11" ht="24" hidden="1">
      <c r="A599" s="228" t="s">
        <v>379</v>
      </c>
      <c r="B599" s="125" t="s">
        <v>380</v>
      </c>
      <c r="C599" s="230">
        <f t="shared" si="19"/>
        <v>0</v>
      </c>
      <c r="D599" s="230">
        <f>'[1]8'!G134</f>
        <v>0</v>
      </c>
      <c r="E599" s="230">
        <f>'[1]8'!H134</f>
        <v>0</v>
      </c>
      <c r="F599" s="230">
        <f>'[1]8'!I134</f>
        <v>0</v>
      </c>
      <c r="G599" s="230">
        <f>'[1]8'!J134</f>
        <v>0</v>
      </c>
      <c r="H599" s="230">
        <f>'[1]8'!K134</f>
        <v>0</v>
      </c>
      <c r="I599" s="230">
        <f>'[1]8'!L134</f>
        <v>0</v>
      </c>
      <c r="J599" s="230">
        <f>'[1]8'!M134</f>
        <v>0</v>
      </c>
      <c r="K599" s="230">
        <f>'[1]8'!N134</f>
        <v>0</v>
      </c>
    </row>
    <row r="600" spans="1:11" hidden="1">
      <c r="A600" s="228" t="s">
        <v>381</v>
      </c>
      <c r="B600" s="125" t="s">
        <v>382</v>
      </c>
      <c r="C600" s="230">
        <f t="shared" si="19"/>
        <v>0</v>
      </c>
      <c r="D600" s="230">
        <f>'[1]8'!G158</f>
        <v>0</v>
      </c>
      <c r="E600" s="230">
        <f>'[1]8'!H158</f>
        <v>0</v>
      </c>
      <c r="F600" s="230">
        <f>'[1]8'!I158</f>
        <v>0</v>
      </c>
      <c r="G600" s="230">
        <f>'[1]8'!J158</f>
        <v>0</v>
      </c>
      <c r="H600" s="230">
        <f>'[1]8'!K158</f>
        <v>0</v>
      </c>
      <c r="I600" s="230">
        <f>'[1]8'!L158</f>
        <v>0</v>
      </c>
      <c r="J600" s="230">
        <f>'[1]8'!M158</f>
        <v>0</v>
      </c>
      <c r="K600" s="230">
        <f>'[1]8'!N158</f>
        <v>0</v>
      </c>
    </row>
    <row r="601" spans="1:11" hidden="1">
      <c r="A601" s="234" t="s">
        <v>385</v>
      </c>
      <c r="B601" s="125" t="s">
        <v>386</v>
      </c>
      <c r="C601" s="236">
        <f t="shared" si="19"/>
        <v>0</v>
      </c>
      <c r="D601" s="236">
        <f>'[1]8'!G187</f>
        <v>0</v>
      </c>
      <c r="E601" s="236">
        <f>'[1]8'!H187</f>
        <v>0</v>
      </c>
      <c r="F601" s="236">
        <f>'[1]8'!I187</f>
        <v>0</v>
      </c>
      <c r="G601" s="236">
        <f>'[1]8'!J187</f>
        <v>0</v>
      </c>
      <c r="H601" s="236">
        <f>'[1]8'!K187</f>
        <v>0</v>
      </c>
      <c r="I601" s="236">
        <f>'[1]8'!L187</f>
        <v>0</v>
      </c>
      <c r="J601" s="236">
        <f>'[1]8'!M187</f>
        <v>0</v>
      </c>
      <c r="K601" s="236">
        <f>'[1]8'!N187</f>
        <v>0</v>
      </c>
    </row>
    <row r="602" spans="1:11" hidden="1">
      <c r="A602" s="74" t="s">
        <v>387</v>
      </c>
      <c r="B602" s="75" t="s">
        <v>388</v>
      </c>
      <c r="C602" s="77">
        <f t="shared" si="19"/>
        <v>0</v>
      </c>
      <c r="D602" s="77">
        <f>'[1]8'!G190</f>
        <v>0</v>
      </c>
      <c r="E602" s="77">
        <f>'[1]8'!H190</f>
        <v>0</v>
      </c>
      <c r="F602" s="77">
        <f>'[1]8'!I190</f>
        <v>0</v>
      </c>
      <c r="G602" s="77">
        <f>'[1]8'!J190</f>
        <v>0</v>
      </c>
      <c r="H602" s="77">
        <f>'[1]8'!K190</f>
        <v>0</v>
      </c>
      <c r="I602" s="77">
        <f>'[1]8'!L190</f>
        <v>0</v>
      </c>
      <c r="J602" s="77">
        <f>'[1]8'!M190</f>
        <v>0</v>
      </c>
      <c r="K602" s="77">
        <f>'[1]8'!N190</f>
        <v>0</v>
      </c>
    </row>
    <row r="603" spans="1:11" hidden="1">
      <c r="A603" s="228" t="s">
        <v>389</v>
      </c>
      <c r="B603" s="125" t="s">
        <v>390</v>
      </c>
      <c r="C603" s="230">
        <f t="shared" si="19"/>
        <v>0</v>
      </c>
      <c r="D603" s="230">
        <f>'[1]8'!G191</f>
        <v>0</v>
      </c>
      <c r="E603" s="230">
        <f>'[1]8'!H191</f>
        <v>0</v>
      </c>
      <c r="F603" s="230">
        <f>'[1]8'!I191</f>
        <v>0</v>
      </c>
      <c r="G603" s="230">
        <f>'[1]8'!J191</f>
        <v>0</v>
      </c>
      <c r="H603" s="230">
        <f>'[1]8'!K191</f>
        <v>0</v>
      </c>
      <c r="I603" s="230">
        <f>'[1]8'!L191</f>
        <v>0</v>
      </c>
      <c r="J603" s="230">
        <f>'[1]8'!M191</f>
        <v>0</v>
      </c>
      <c r="K603" s="230">
        <f>'[1]8'!N191</f>
        <v>0</v>
      </c>
    </row>
    <row r="604" spans="1:11" ht="24" hidden="1">
      <c r="A604" s="228" t="s">
        <v>391</v>
      </c>
      <c r="B604" s="125" t="s">
        <v>392</v>
      </c>
      <c r="C604" s="230">
        <f t="shared" si="19"/>
        <v>0</v>
      </c>
      <c r="D604" s="230">
        <f>'[1]8'!G204</f>
        <v>0</v>
      </c>
      <c r="E604" s="230">
        <f>'[1]8'!H204</f>
        <v>0</v>
      </c>
      <c r="F604" s="230">
        <f>'[1]8'!I204</f>
        <v>0</v>
      </c>
      <c r="G604" s="230">
        <f>'[1]8'!J204</f>
        <v>0</v>
      </c>
      <c r="H604" s="230">
        <f>'[1]8'!K204</f>
        <v>0</v>
      </c>
      <c r="I604" s="230">
        <f>'[1]8'!L204</f>
        <v>0</v>
      </c>
      <c r="J604" s="230">
        <f>'[1]8'!M204</f>
        <v>0</v>
      </c>
      <c r="K604" s="230">
        <f>'[1]8'!N204</f>
        <v>0</v>
      </c>
    </row>
    <row r="605" spans="1:11" hidden="1">
      <c r="A605" s="228" t="s">
        <v>393</v>
      </c>
      <c r="B605" s="125" t="s">
        <v>394</v>
      </c>
      <c r="C605" s="230">
        <f t="shared" si="19"/>
        <v>0</v>
      </c>
      <c r="D605" s="230">
        <f>'[1]8'!G256</f>
        <v>0</v>
      </c>
      <c r="E605" s="230">
        <f>'[1]8'!H256</f>
        <v>0</v>
      </c>
      <c r="F605" s="230">
        <f>'[1]8'!I256</f>
        <v>0</v>
      </c>
      <c r="G605" s="230">
        <f>'[1]8'!J256</f>
        <v>0</v>
      </c>
      <c r="H605" s="230">
        <f>'[1]8'!K256</f>
        <v>0</v>
      </c>
      <c r="I605" s="230">
        <f>'[1]8'!L256</f>
        <v>0</v>
      </c>
      <c r="J605" s="230">
        <f>'[1]8'!M256</f>
        <v>0</v>
      </c>
      <c r="K605" s="230">
        <f>'[1]8'!N256</f>
        <v>0</v>
      </c>
    </row>
    <row r="606" spans="1:11" hidden="1">
      <c r="A606" s="228" t="s">
        <v>395</v>
      </c>
      <c r="B606" s="125" t="s">
        <v>396</v>
      </c>
      <c r="C606" s="230">
        <f t="shared" si="19"/>
        <v>0</v>
      </c>
      <c r="D606" s="230">
        <f>'[1]8'!G267</f>
        <v>0</v>
      </c>
      <c r="E606" s="230">
        <f>'[1]8'!H267</f>
        <v>0</v>
      </c>
      <c r="F606" s="230">
        <f>'[1]8'!I267</f>
        <v>0</v>
      </c>
      <c r="G606" s="230">
        <f>'[1]8'!J267</f>
        <v>0</v>
      </c>
      <c r="H606" s="230">
        <f>'[1]8'!K267</f>
        <v>0</v>
      </c>
      <c r="I606" s="230">
        <f>'[1]8'!L267</f>
        <v>0</v>
      </c>
      <c r="J606" s="230">
        <f>'[1]8'!M267</f>
        <v>0</v>
      </c>
      <c r="K606" s="230">
        <f>'[1]8'!N267</f>
        <v>0</v>
      </c>
    </row>
    <row r="607" spans="1:11" hidden="1">
      <c r="A607" s="228" t="s">
        <v>397</v>
      </c>
      <c r="B607" s="125" t="s">
        <v>398</v>
      </c>
      <c r="C607" s="230">
        <f t="shared" si="19"/>
        <v>0</v>
      </c>
      <c r="D607" s="230">
        <f>'[1]8'!G281</f>
        <v>0</v>
      </c>
      <c r="E607" s="230">
        <f>'[1]8'!H281</f>
        <v>0</v>
      </c>
      <c r="F607" s="230">
        <f>'[1]8'!I281</f>
        <v>0</v>
      </c>
      <c r="G607" s="230">
        <f>'[1]8'!J281</f>
        <v>0</v>
      </c>
      <c r="H607" s="230">
        <f>'[1]8'!K281</f>
        <v>0</v>
      </c>
      <c r="I607" s="230">
        <f>'[1]8'!L281</f>
        <v>0</v>
      </c>
      <c r="J607" s="230">
        <f>'[1]8'!M281</f>
        <v>0</v>
      </c>
      <c r="K607" s="230">
        <f>'[1]8'!N281</f>
        <v>0</v>
      </c>
    </row>
    <row r="608" spans="1:11" hidden="1">
      <c r="A608" s="228" t="s">
        <v>399</v>
      </c>
      <c r="B608" s="125" t="s">
        <v>400</v>
      </c>
      <c r="C608" s="230">
        <f t="shared" si="19"/>
        <v>0</v>
      </c>
      <c r="D608" s="230">
        <f>'[1]8'!G294</f>
        <v>0</v>
      </c>
      <c r="E608" s="230">
        <f>'[1]8'!H294</f>
        <v>0</v>
      </c>
      <c r="F608" s="230">
        <f>'[1]8'!I294</f>
        <v>0</v>
      </c>
      <c r="G608" s="230">
        <f>'[1]8'!J294</f>
        <v>0</v>
      </c>
      <c r="H608" s="230">
        <f>'[1]8'!K294</f>
        <v>0</v>
      </c>
      <c r="I608" s="230">
        <f>'[1]8'!L294</f>
        <v>0</v>
      </c>
      <c r="J608" s="230">
        <f>'[1]8'!M294</f>
        <v>0</v>
      </c>
      <c r="K608" s="230">
        <f>'[1]8'!N294</f>
        <v>0</v>
      </c>
    </row>
    <row r="609" spans="1:11" hidden="1">
      <c r="A609" s="228" t="s">
        <v>401</v>
      </c>
      <c r="B609" s="125" t="s">
        <v>402</v>
      </c>
      <c r="C609" s="230">
        <f t="shared" si="19"/>
        <v>0</v>
      </c>
      <c r="D609" s="230">
        <f>'[1]8'!G303</f>
        <v>0</v>
      </c>
      <c r="E609" s="230">
        <f>'[1]8'!H303</f>
        <v>0</v>
      </c>
      <c r="F609" s="230">
        <f>'[1]8'!I303</f>
        <v>0</v>
      </c>
      <c r="G609" s="230">
        <f>'[1]8'!J303</f>
        <v>0</v>
      </c>
      <c r="H609" s="230">
        <f>'[1]8'!K303</f>
        <v>0</v>
      </c>
      <c r="I609" s="230">
        <f>'[1]8'!L303</f>
        <v>0</v>
      </c>
      <c r="J609" s="230">
        <f>'[1]8'!M303</f>
        <v>0</v>
      </c>
      <c r="K609" s="230">
        <f>'[1]8'!N303</f>
        <v>0</v>
      </c>
    </row>
    <row r="610" spans="1:11" hidden="1">
      <c r="A610" s="228" t="s">
        <v>403</v>
      </c>
      <c r="B610" s="125" t="s">
        <v>404</v>
      </c>
      <c r="C610" s="230">
        <f t="shared" si="19"/>
        <v>0</v>
      </c>
      <c r="D610" s="230">
        <f>'[1]8'!G326</f>
        <v>0</v>
      </c>
      <c r="E610" s="230">
        <f>'[1]8'!H326</f>
        <v>0</v>
      </c>
      <c r="F610" s="230">
        <f>'[1]8'!I326</f>
        <v>0</v>
      </c>
      <c r="G610" s="230">
        <f>'[1]8'!J326</f>
        <v>0</v>
      </c>
      <c r="H610" s="230">
        <f>'[1]8'!K326</f>
        <v>0</v>
      </c>
      <c r="I610" s="230">
        <f>'[1]8'!L326</f>
        <v>0</v>
      </c>
      <c r="J610" s="230">
        <f>'[1]8'!M326</f>
        <v>0</v>
      </c>
      <c r="K610" s="230">
        <f>'[1]8'!N326</f>
        <v>0</v>
      </c>
    </row>
    <row r="611" spans="1:11" hidden="1">
      <c r="A611" s="228" t="s">
        <v>405</v>
      </c>
      <c r="B611" s="125" t="s">
        <v>406</v>
      </c>
      <c r="C611" s="230">
        <f t="shared" si="19"/>
        <v>0</v>
      </c>
      <c r="D611" s="230">
        <f>'[1]8'!G333</f>
        <v>0</v>
      </c>
      <c r="E611" s="230">
        <f>'[1]8'!H333</f>
        <v>0</v>
      </c>
      <c r="F611" s="230">
        <f>'[1]8'!I333</f>
        <v>0</v>
      </c>
      <c r="G611" s="230">
        <f>'[1]8'!J333</f>
        <v>0</v>
      </c>
      <c r="H611" s="230">
        <f>'[1]8'!K333</f>
        <v>0</v>
      </c>
      <c r="I611" s="230">
        <f>'[1]8'!L333</f>
        <v>0</v>
      </c>
      <c r="J611" s="230">
        <f>'[1]8'!M333</f>
        <v>0</v>
      </c>
      <c r="K611" s="230">
        <f>'[1]8'!N333</f>
        <v>0</v>
      </c>
    </row>
    <row r="612" spans="1:11" ht="24" hidden="1">
      <c r="A612" s="27">
        <v>324</v>
      </c>
      <c r="B612" s="75" t="s">
        <v>407</v>
      </c>
      <c r="C612" s="80">
        <f t="shared" si="19"/>
        <v>0</v>
      </c>
      <c r="D612" s="80">
        <f>'[1]8'!G359</f>
        <v>0</v>
      </c>
      <c r="E612" s="80">
        <f>'[1]8'!H359</f>
        <v>0</v>
      </c>
      <c r="F612" s="80">
        <f>'[1]8'!I359</f>
        <v>0</v>
      </c>
      <c r="G612" s="80">
        <f>'[1]8'!J359</f>
        <v>0</v>
      </c>
      <c r="H612" s="80">
        <f>'[1]8'!K359</f>
        <v>0</v>
      </c>
      <c r="I612" s="80">
        <f>'[1]8'!L359</f>
        <v>0</v>
      </c>
      <c r="J612" s="80">
        <f>'[1]8'!M359</f>
        <v>0</v>
      </c>
      <c r="K612" s="80">
        <f>'[1]8'!N359</f>
        <v>0</v>
      </c>
    </row>
    <row r="613" spans="1:11" ht="24" hidden="1">
      <c r="A613" s="134" t="s">
        <v>408</v>
      </c>
      <c r="B613" s="125" t="s">
        <v>407</v>
      </c>
      <c r="C613" s="230">
        <f t="shared" si="19"/>
        <v>0</v>
      </c>
      <c r="D613" s="230">
        <f>'[1]8'!G360</f>
        <v>0</v>
      </c>
      <c r="E613" s="230">
        <f>'[1]8'!H360</f>
        <v>0</v>
      </c>
      <c r="F613" s="230">
        <f>'[1]8'!I360</f>
        <v>0</v>
      </c>
      <c r="G613" s="230">
        <f>'[1]8'!J360</f>
        <v>0</v>
      </c>
      <c r="H613" s="230">
        <f>'[1]8'!K360</f>
        <v>0</v>
      </c>
      <c r="I613" s="230">
        <f>'[1]8'!L360</f>
        <v>0</v>
      </c>
      <c r="J613" s="230">
        <f>'[1]8'!M360</f>
        <v>0</v>
      </c>
      <c r="K613" s="230">
        <f>'[1]8'!N360</f>
        <v>0</v>
      </c>
    </row>
    <row r="614" spans="1:11" hidden="1">
      <c r="A614" s="74" t="s">
        <v>409</v>
      </c>
      <c r="B614" s="75" t="s">
        <v>410</v>
      </c>
      <c r="C614" s="77">
        <f t="shared" si="19"/>
        <v>0</v>
      </c>
      <c r="D614" s="77">
        <f>'[1]8'!G365</f>
        <v>0</v>
      </c>
      <c r="E614" s="77">
        <f>'[1]8'!H365</f>
        <v>0</v>
      </c>
      <c r="F614" s="77">
        <f>'[1]8'!I365</f>
        <v>0</v>
      </c>
      <c r="G614" s="77">
        <f>'[1]8'!J365</f>
        <v>0</v>
      </c>
      <c r="H614" s="77">
        <f>'[1]8'!K365</f>
        <v>0</v>
      </c>
      <c r="I614" s="77">
        <f>'[1]8'!L365</f>
        <v>0</v>
      </c>
      <c r="J614" s="77">
        <f>'[1]8'!M365</f>
        <v>0</v>
      </c>
      <c r="K614" s="77">
        <f>'[1]8'!N365</f>
        <v>0</v>
      </c>
    </row>
    <row r="615" spans="1:11" ht="24" hidden="1">
      <c r="A615" s="228" t="s">
        <v>411</v>
      </c>
      <c r="B615" s="125" t="s">
        <v>412</v>
      </c>
      <c r="C615" s="230">
        <f t="shared" si="19"/>
        <v>0</v>
      </c>
      <c r="D615" s="230">
        <f>'[1]8'!G366</f>
        <v>0</v>
      </c>
      <c r="E615" s="230">
        <f>'[1]8'!H366</f>
        <v>0</v>
      </c>
      <c r="F615" s="230">
        <f>'[1]8'!I366</f>
        <v>0</v>
      </c>
      <c r="G615" s="230">
        <f>'[1]8'!J366</f>
        <v>0</v>
      </c>
      <c r="H615" s="230">
        <f>'[1]8'!K366</f>
        <v>0</v>
      </c>
      <c r="I615" s="230">
        <f>'[1]8'!L366</f>
        <v>0</v>
      </c>
      <c r="J615" s="230">
        <f>'[1]8'!M366</f>
        <v>0</v>
      </c>
      <c r="K615" s="230">
        <f>'[1]8'!N366</f>
        <v>0</v>
      </c>
    </row>
    <row r="616" spans="1:11" hidden="1">
      <c r="A616" s="228" t="s">
        <v>413</v>
      </c>
      <c r="B616" s="125" t="s">
        <v>414</v>
      </c>
      <c r="C616" s="230">
        <f t="shared" si="19"/>
        <v>0</v>
      </c>
      <c r="D616" s="230">
        <f>'[1]8'!G375</f>
        <v>0</v>
      </c>
      <c r="E616" s="230">
        <f>'[1]8'!H375</f>
        <v>0</v>
      </c>
      <c r="F616" s="230">
        <f>'[1]8'!I375</f>
        <v>0</v>
      </c>
      <c r="G616" s="230">
        <f>'[1]8'!J375</f>
        <v>0</v>
      </c>
      <c r="H616" s="230">
        <f>'[1]8'!K375</f>
        <v>0</v>
      </c>
      <c r="I616" s="230">
        <f>'[1]8'!L375</f>
        <v>0</v>
      </c>
      <c r="J616" s="230">
        <f>'[1]8'!M375</f>
        <v>0</v>
      </c>
      <c r="K616" s="230">
        <f>'[1]8'!N375</f>
        <v>0</v>
      </c>
    </row>
    <row r="617" spans="1:11" hidden="1">
      <c r="A617" s="228" t="s">
        <v>415</v>
      </c>
      <c r="B617" s="125" t="s">
        <v>416</v>
      </c>
      <c r="C617" s="230">
        <f t="shared" si="19"/>
        <v>0</v>
      </c>
      <c r="D617" s="230">
        <f>'[1]8'!G380</f>
        <v>0</v>
      </c>
      <c r="E617" s="230">
        <f>'[1]8'!H380</f>
        <v>0</v>
      </c>
      <c r="F617" s="230">
        <f>'[1]8'!I380</f>
        <v>0</v>
      </c>
      <c r="G617" s="230">
        <f>'[1]8'!J380</f>
        <v>0</v>
      </c>
      <c r="H617" s="230">
        <f>'[1]8'!K380</f>
        <v>0</v>
      </c>
      <c r="I617" s="230">
        <f>'[1]8'!L380</f>
        <v>0</v>
      </c>
      <c r="J617" s="230">
        <f>'[1]8'!M380</f>
        <v>0</v>
      </c>
      <c r="K617" s="230">
        <f>'[1]8'!N380</f>
        <v>0</v>
      </c>
    </row>
    <row r="618" spans="1:11" hidden="1">
      <c r="A618" s="228" t="s">
        <v>417</v>
      </c>
      <c r="B618" s="125" t="s">
        <v>418</v>
      </c>
      <c r="C618" s="230">
        <f t="shared" si="19"/>
        <v>0</v>
      </c>
      <c r="D618" s="230">
        <f>'[1]8'!G384</f>
        <v>0</v>
      </c>
      <c r="E618" s="230">
        <f>'[1]8'!H384</f>
        <v>0</v>
      </c>
      <c r="F618" s="230">
        <f>'[1]8'!I384</f>
        <v>0</v>
      </c>
      <c r="G618" s="230">
        <f>'[1]8'!J384</f>
        <v>0</v>
      </c>
      <c r="H618" s="230">
        <f>'[1]8'!K384</f>
        <v>0</v>
      </c>
      <c r="I618" s="230">
        <f>'[1]8'!L384</f>
        <v>0</v>
      </c>
      <c r="J618" s="230">
        <f>'[1]8'!M384</f>
        <v>0</v>
      </c>
      <c r="K618" s="230">
        <f>'[1]8'!N384</f>
        <v>0</v>
      </c>
    </row>
    <row r="619" spans="1:11" hidden="1">
      <c r="A619" s="131">
        <v>3295</v>
      </c>
      <c r="B619" s="125" t="s">
        <v>419</v>
      </c>
      <c r="C619" s="233">
        <f t="shared" si="19"/>
        <v>0</v>
      </c>
      <c r="D619" s="233">
        <f>'[1]8'!G391</f>
        <v>0</v>
      </c>
      <c r="E619" s="233">
        <f>'[1]8'!H391</f>
        <v>0</v>
      </c>
      <c r="F619" s="233">
        <f>'[1]8'!I391</f>
        <v>0</v>
      </c>
      <c r="G619" s="233">
        <f>'[1]8'!J391</f>
        <v>0</v>
      </c>
      <c r="H619" s="233">
        <f>'[1]8'!K391</f>
        <v>0</v>
      </c>
      <c r="I619" s="233">
        <f>'[1]8'!L391</f>
        <v>0</v>
      </c>
      <c r="J619" s="233">
        <f>'[1]8'!M391</f>
        <v>0</v>
      </c>
      <c r="K619" s="233">
        <f>'[1]8'!N391</f>
        <v>0</v>
      </c>
    </row>
    <row r="620" spans="1:11" hidden="1">
      <c r="A620" s="131">
        <v>3296</v>
      </c>
      <c r="B620" s="237" t="s">
        <v>420</v>
      </c>
      <c r="C620" s="233">
        <f t="shared" si="19"/>
        <v>0</v>
      </c>
      <c r="D620" s="233">
        <f>'[1]8'!G402</f>
        <v>0</v>
      </c>
      <c r="E620" s="233">
        <f>'[1]8'!H402</f>
        <v>0</v>
      </c>
      <c r="F620" s="233">
        <f>'[1]8'!I402</f>
        <v>0</v>
      </c>
      <c r="G620" s="233">
        <f>'[1]8'!J402</f>
        <v>0</v>
      </c>
      <c r="H620" s="233">
        <f>'[1]8'!K402</f>
        <v>0</v>
      </c>
      <c r="I620" s="233">
        <f>'[1]8'!L402</f>
        <v>0</v>
      </c>
      <c r="J620" s="233">
        <f>'[1]8'!M402</f>
        <v>0</v>
      </c>
      <c r="K620" s="233">
        <f>'[1]8'!N402</f>
        <v>0</v>
      </c>
    </row>
    <row r="621" spans="1:11" hidden="1">
      <c r="A621" s="228" t="s">
        <v>421</v>
      </c>
      <c r="B621" s="125" t="s">
        <v>410</v>
      </c>
      <c r="C621" s="230">
        <f t="shared" si="19"/>
        <v>0</v>
      </c>
      <c r="D621" s="230">
        <f>'[1]8'!G405</f>
        <v>0</v>
      </c>
      <c r="E621" s="230">
        <f>'[1]8'!H405</f>
        <v>0</v>
      </c>
      <c r="F621" s="230">
        <f>'[1]8'!I405</f>
        <v>0</v>
      </c>
      <c r="G621" s="230">
        <f>'[1]8'!J405</f>
        <v>0</v>
      </c>
      <c r="H621" s="230">
        <f>'[1]8'!K405</f>
        <v>0</v>
      </c>
      <c r="I621" s="230">
        <f>'[1]8'!L405</f>
        <v>0</v>
      </c>
      <c r="J621" s="230">
        <f>'[1]8'!M405</f>
        <v>0</v>
      </c>
      <c r="K621" s="230">
        <f>'[1]8'!N405</f>
        <v>0</v>
      </c>
    </row>
    <row r="622" spans="1:11" hidden="1">
      <c r="A622" s="69" t="s">
        <v>422</v>
      </c>
      <c r="B622" s="70" t="s">
        <v>423</v>
      </c>
      <c r="C622" s="72">
        <f t="shared" si="19"/>
        <v>0</v>
      </c>
      <c r="D622" s="72">
        <f>'[1]8'!G424</f>
        <v>0</v>
      </c>
      <c r="E622" s="72">
        <f>'[1]8'!H424</f>
        <v>0</v>
      </c>
      <c r="F622" s="72">
        <f>'[1]8'!I424</f>
        <v>0</v>
      </c>
      <c r="G622" s="72">
        <f>'[1]8'!J424</f>
        <v>0</v>
      </c>
      <c r="H622" s="72">
        <f>'[1]8'!K424</f>
        <v>0</v>
      </c>
      <c r="I622" s="72">
        <f>'[1]8'!L424</f>
        <v>0</v>
      </c>
      <c r="J622" s="72">
        <f>'[1]8'!M424</f>
        <v>0</v>
      </c>
      <c r="K622" s="72">
        <f>'[1]8'!N424</f>
        <v>0</v>
      </c>
    </row>
    <row r="623" spans="1:11" hidden="1">
      <c r="A623" s="74" t="s">
        <v>424</v>
      </c>
      <c r="B623" s="75" t="s">
        <v>425</v>
      </c>
      <c r="C623" s="77">
        <f t="shared" si="19"/>
        <v>0</v>
      </c>
      <c r="D623" s="77">
        <f>'[1]8'!G425</f>
        <v>0</v>
      </c>
      <c r="E623" s="77">
        <f>'[1]8'!H425</f>
        <v>0</v>
      </c>
      <c r="F623" s="77">
        <f>'[1]8'!I425</f>
        <v>0</v>
      </c>
      <c r="G623" s="77">
        <f>'[1]8'!J425</f>
        <v>0</v>
      </c>
      <c r="H623" s="77">
        <f>'[1]8'!K425</f>
        <v>0</v>
      </c>
      <c r="I623" s="77">
        <f>'[1]8'!L425</f>
        <v>0</v>
      </c>
      <c r="J623" s="77">
        <f>'[1]8'!M425</f>
        <v>0</v>
      </c>
      <c r="K623" s="77">
        <f>'[1]8'!N425</f>
        <v>0</v>
      </c>
    </row>
    <row r="624" spans="1:11" ht="24" hidden="1">
      <c r="A624" s="228" t="s">
        <v>426</v>
      </c>
      <c r="B624" s="125" t="s">
        <v>427</v>
      </c>
      <c r="C624" s="230">
        <f t="shared" si="19"/>
        <v>0</v>
      </c>
      <c r="D624" s="230">
        <f>'[1]8'!G426</f>
        <v>0</v>
      </c>
      <c r="E624" s="230">
        <f>'[1]8'!H426</f>
        <v>0</v>
      </c>
      <c r="F624" s="230">
        <f>'[1]8'!I426</f>
        <v>0</v>
      </c>
      <c r="G624" s="230">
        <f>'[1]8'!J426</f>
        <v>0</v>
      </c>
      <c r="H624" s="230">
        <f>'[1]8'!K426</f>
        <v>0</v>
      </c>
      <c r="I624" s="230">
        <f>'[1]8'!L426</f>
        <v>0</v>
      </c>
      <c r="J624" s="230">
        <f>'[1]8'!M426</f>
        <v>0</v>
      </c>
      <c r="K624" s="230">
        <f>'[1]8'!N426</f>
        <v>0</v>
      </c>
    </row>
    <row r="625" spans="1:11" hidden="1">
      <c r="A625" s="228" t="s">
        <v>428</v>
      </c>
      <c r="B625" s="125" t="s">
        <v>429</v>
      </c>
      <c r="C625" s="230">
        <f t="shared" si="19"/>
        <v>0</v>
      </c>
      <c r="D625" s="230">
        <f>'[1]8'!G429</f>
        <v>0</v>
      </c>
      <c r="E625" s="230">
        <f>'[1]8'!H429</f>
        <v>0</v>
      </c>
      <c r="F625" s="230">
        <f>'[1]8'!I429</f>
        <v>0</v>
      </c>
      <c r="G625" s="230">
        <f>'[1]8'!J429</f>
        <v>0</v>
      </c>
      <c r="H625" s="230">
        <f>'[1]8'!K429</f>
        <v>0</v>
      </c>
      <c r="I625" s="230">
        <f>'[1]8'!L429</f>
        <v>0</v>
      </c>
      <c r="J625" s="230">
        <f>'[1]8'!M429</f>
        <v>0</v>
      </c>
      <c r="K625" s="230">
        <f>'[1]8'!N429</f>
        <v>0</v>
      </c>
    </row>
    <row r="626" spans="1:11" ht="24" hidden="1">
      <c r="A626" s="81" t="s">
        <v>430</v>
      </c>
      <c r="B626" s="70" t="s">
        <v>431</v>
      </c>
      <c r="C626" s="83">
        <f t="shared" si="19"/>
        <v>0</v>
      </c>
      <c r="D626" s="83">
        <f>'[1]8'!G438</f>
        <v>0</v>
      </c>
      <c r="E626" s="83">
        <f>'[1]8'!H438</f>
        <v>0</v>
      </c>
      <c r="F626" s="83">
        <f>'[1]8'!I438</f>
        <v>0</v>
      </c>
      <c r="G626" s="83">
        <f>'[1]8'!J438</f>
        <v>0</v>
      </c>
      <c r="H626" s="83">
        <f>'[1]8'!K438</f>
        <v>0</v>
      </c>
      <c r="I626" s="83">
        <f>'[1]8'!L438</f>
        <v>0</v>
      </c>
      <c r="J626" s="83">
        <f>'[1]8'!M438</f>
        <v>0</v>
      </c>
      <c r="K626" s="83">
        <f>'[1]8'!N438</f>
        <v>0</v>
      </c>
    </row>
    <row r="627" spans="1:11" ht="24" hidden="1">
      <c r="A627" s="74" t="s">
        <v>432</v>
      </c>
      <c r="B627" s="75" t="s">
        <v>433</v>
      </c>
      <c r="C627" s="77">
        <f t="shared" si="19"/>
        <v>0</v>
      </c>
      <c r="D627" s="77">
        <f>'[1]8'!G439</f>
        <v>0</v>
      </c>
      <c r="E627" s="77">
        <f>'[1]8'!H439</f>
        <v>0</v>
      </c>
      <c r="F627" s="77">
        <f>'[1]8'!I439</f>
        <v>0</v>
      </c>
      <c r="G627" s="77">
        <f>'[1]8'!J439</f>
        <v>0</v>
      </c>
      <c r="H627" s="77">
        <f>'[1]8'!K439</f>
        <v>0</v>
      </c>
      <c r="I627" s="77">
        <f>'[1]8'!L439</f>
        <v>0</v>
      </c>
      <c r="J627" s="77">
        <f>'[1]8'!M439</f>
        <v>0</v>
      </c>
      <c r="K627" s="77">
        <f>'[1]8'!N439</f>
        <v>0</v>
      </c>
    </row>
    <row r="628" spans="1:11" ht="24" hidden="1">
      <c r="A628" s="228" t="s">
        <v>434</v>
      </c>
      <c r="B628" s="125" t="s">
        <v>435</v>
      </c>
      <c r="C628" s="230">
        <f t="shared" si="19"/>
        <v>0</v>
      </c>
      <c r="D628" s="230">
        <f>'[1]8'!G440</f>
        <v>0</v>
      </c>
      <c r="E628" s="230">
        <f>'[1]8'!H440</f>
        <v>0</v>
      </c>
      <c r="F628" s="230">
        <f>'[1]8'!I440</f>
        <v>0</v>
      </c>
      <c r="G628" s="230">
        <f>'[1]8'!J440</f>
        <v>0</v>
      </c>
      <c r="H628" s="230">
        <f>'[1]8'!K440</f>
        <v>0</v>
      </c>
      <c r="I628" s="230">
        <f>'[1]8'!L440</f>
        <v>0</v>
      </c>
      <c r="J628" s="230">
        <f>'[1]8'!M440</f>
        <v>0</v>
      </c>
      <c r="K628" s="230">
        <f>'[1]8'!N440</f>
        <v>0</v>
      </c>
    </row>
    <row r="629" spans="1:11" ht="24" hidden="1">
      <c r="A629" s="228" t="s">
        <v>436</v>
      </c>
      <c r="B629" s="125" t="s">
        <v>437</v>
      </c>
      <c r="C629" s="230">
        <f t="shared" si="19"/>
        <v>0</v>
      </c>
      <c r="D629" s="230">
        <f>'[1]8'!G445</f>
        <v>0</v>
      </c>
      <c r="E629" s="230">
        <f>'[1]8'!H445</f>
        <v>0</v>
      </c>
      <c r="F629" s="230">
        <f>'[1]8'!I445</f>
        <v>0</v>
      </c>
      <c r="G629" s="230">
        <f>'[1]8'!J445</f>
        <v>0</v>
      </c>
      <c r="H629" s="230">
        <f>'[1]8'!K445</f>
        <v>0</v>
      </c>
      <c r="I629" s="230">
        <f>'[1]8'!L445</f>
        <v>0</v>
      </c>
      <c r="J629" s="230">
        <f>'[1]8'!M445</f>
        <v>0</v>
      </c>
      <c r="K629" s="230">
        <f>'[1]8'!N445</f>
        <v>0</v>
      </c>
    </row>
    <row r="630" spans="1:11" hidden="1">
      <c r="A630" s="84" t="s">
        <v>438</v>
      </c>
      <c r="B630" s="85" t="s">
        <v>439</v>
      </c>
      <c r="C630" s="102">
        <f t="shared" si="19"/>
        <v>0</v>
      </c>
      <c r="D630" s="102">
        <f>'[1]8'!G452</f>
        <v>0</v>
      </c>
      <c r="E630" s="102">
        <f>'[1]8'!H452</f>
        <v>0</v>
      </c>
      <c r="F630" s="102">
        <f>'[1]8'!I452</f>
        <v>0</v>
      </c>
      <c r="G630" s="102">
        <f>'[1]8'!J452</f>
        <v>0</v>
      </c>
      <c r="H630" s="102">
        <f>'[1]8'!K452</f>
        <v>0</v>
      </c>
      <c r="I630" s="102">
        <f>'[1]8'!L452</f>
        <v>0</v>
      </c>
      <c r="J630" s="102">
        <f>'[1]8'!M452</f>
        <v>0</v>
      </c>
      <c r="K630" s="102">
        <f>'[1]8'!N452</f>
        <v>0</v>
      </c>
    </row>
    <row r="631" spans="1:11" ht="24" hidden="1">
      <c r="A631" s="90" t="s">
        <v>440</v>
      </c>
      <c r="B631" s="91" t="s">
        <v>441</v>
      </c>
      <c r="C631" s="93">
        <f t="shared" si="19"/>
        <v>0</v>
      </c>
      <c r="D631" s="93">
        <f>'[1]8'!G453</f>
        <v>0</v>
      </c>
      <c r="E631" s="93">
        <f>'[1]8'!H453</f>
        <v>0</v>
      </c>
      <c r="F631" s="93">
        <f>'[1]8'!I453</f>
        <v>0</v>
      </c>
      <c r="G631" s="93">
        <f>'[1]8'!J453</f>
        <v>0</v>
      </c>
      <c r="H631" s="93">
        <f>'[1]8'!K453</f>
        <v>0</v>
      </c>
      <c r="I631" s="93">
        <f>'[1]8'!L453</f>
        <v>0</v>
      </c>
      <c r="J631" s="93">
        <f>'[1]8'!M453</f>
        <v>0</v>
      </c>
      <c r="K631" s="93">
        <f>'[1]8'!N453</f>
        <v>0</v>
      </c>
    </row>
    <row r="632" spans="1:11" hidden="1">
      <c r="A632" s="94" t="s">
        <v>442</v>
      </c>
      <c r="B632" s="95" t="s">
        <v>443</v>
      </c>
      <c r="C632" s="97">
        <f t="shared" si="19"/>
        <v>0</v>
      </c>
      <c r="D632" s="97">
        <f>'[1]8'!G454</f>
        <v>0</v>
      </c>
      <c r="E632" s="97">
        <f>'[1]8'!H454</f>
        <v>0</v>
      </c>
      <c r="F632" s="97">
        <f>'[1]8'!I454</f>
        <v>0</v>
      </c>
      <c r="G632" s="97">
        <f>'[1]8'!J454</f>
        <v>0</v>
      </c>
      <c r="H632" s="97">
        <f>'[1]8'!K454</f>
        <v>0</v>
      </c>
      <c r="I632" s="97">
        <f>'[1]8'!L454</f>
        <v>0</v>
      </c>
      <c r="J632" s="97">
        <f>'[1]8'!M454</f>
        <v>0</v>
      </c>
      <c r="K632" s="97">
        <f>'[1]8'!N454</f>
        <v>0</v>
      </c>
    </row>
    <row r="633" spans="1:11" hidden="1">
      <c r="A633" s="238" t="s">
        <v>444</v>
      </c>
      <c r="B633" s="239" t="s">
        <v>232</v>
      </c>
      <c r="C633" s="241">
        <f t="shared" si="19"/>
        <v>0</v>
      </c>
      <c r="D633" s="241">
        <f>'[1]8'!G455</f>
        <v>0</v>
      </c>
      <c r="E633" s="241">
        <f>'[1]8'!H455</f>
        <v>0</v>
      </c>
      <c r="F633" s="241">
        <f>'[1]8'!I455</f>
        <v>0</v>
      </c>
      <c r="G633" s="241">
        <f>'[1]8'!J455</f>
        <v>0</v>
      </c>
      <c r="H633" s="241">
        <f>'[1]8'!K455</f>
        <v>0</v>
      </c>
      <c r="I633" s="241">
        <f>'[1]8'!L455</f>
        <v>0</v>
      </c>
      <c r="J633" s="241">
        <f>'[1]8'!M455</f>
        <v>0</v>
      </c>
      <c r="K633" s="241">
        <f>'[1]8'!N455</f>
        <v>0</v>
      </c>
    </row>
    <row r="634" spans="1:11" hidden="1">
      <c r="A634" s="238" t="s">
        <v>445</v>
      </c>
      <c r="B634" s="239" t="s">
        <v>240</v>
      </c>
      <c r="C634" s="241">
        <f t="shared" si="19"/>
        <v>0</v>
      </c>
      <c r="D634" s="241">
        <f>'[1]8'!G462</f>
        <v>0</v>
      </c>
      <c r="E634" s="241">
        <f>'[1]8'!H462</f>
        <v>0</v>
      </c>
      <c r="F634" s="241">
        <f>'[1]8'!I462</f>
        <v>0</v>
      </c>
      <c r="G634" s="241">
        <f>'[1]8'!J462</f>
        <v>0</v>
      </c>
      <c r="H634" s="241">
        <f>'[1]8'!K462</f>
        <v>0</v>
      </c>
      <c r="I634" s="241">
        <f>'[1]8'!L462</f>
        <v>0</v>
      </c>
      <c r="J634" s="241">
        <f>'[1]8'!M462</f>
        <v>0</v>
      </c>
      <c r="K634" s="241">
        <f>'[1]8'!N462</f>
        <v>0</v>
      </c>
    </row>
    <row r="635" spans="1:11" hidden="1">
      <c r="A635" s="238" t="s">
        <v>446</v>
      </c>
      <c r="B635" s="239" t="s">
        <v>250</v>
      </c>
      <c r="C635" s="241">
        <f t="shared" si="19"/>
        <v>0</v>
      </c>
      <c r="D635" s="241">
        <f>'[1]8'!G471</f>
        <v>0</v>
      </c>
      <c r="E635" s="241">
        <f>'[1]8'!H471</f>
        <v>0</v>
      </c>
      <c r="F635" s="241">
        <f>'[1]8'!I471</f>
        <v>0</v>
      </c>
      <c r="G635" s="241">
        <f>'[1]8'!J471</f>
        <v>0</v>
      </c>
      <c r="H635" s="241">
        <f>'[1]8'!K471</f>
        <v>0</v>
      </c>
      <c r="I635" s="241">
        <f>'[1]8'!L471</f>
        <v>0</v>
      </c>
      <c r="J635" s="241">
        <f>'[1]8'!M471</f>
        <v>0</v>
      </c>
      <c r="K635" s="241">
        <f>'[1]8'!N471</f>
        <v>0</v>
      </c>
    </row>
    <row r="636" spans="1:11" hidden="1">
      <c r="A636" s="238" t="s">
        <v>447</v>
      </c>
      <c r="B636" s="239" t="s">
        <v>260</v>
      </c>
      <c r="C636" s="241">
        <f t="shared" si="19"/>
        <v>0</v>
      </c>
      <c r="D636" s="241">
        <f>'[1]8'!G482</f>
        <v>0</v>
      </c>
      <c r="E636" s="241">
        <f>'[1]8'!H482</f>
        <v>0</v>
      </c>
      <c r="F636" s="241">
        <f>'[1]8'!I482</f>
        <v>0</v>
      </c>
      <c r="G636" s="241">
        <f>'[1]8'!J482</f>
        <v>0</v>
      </c>
      <c r="H636" s="241">
        <f>'[1]8'!K482</f>
        <v>0</v>
      </c>
      <c r="I636" s="241">
        <f>'[1]8'!L482</f>
        <v>0</v>
      </c>
      <c r="J636" s="241">
        <f>'[1]8'!M482</f>
        <v>0</v>
      </c>
      <c r="K636" s="241">
        <f>'[1]8'!N482</f>
        <v>0</v>
      </c>
    </row>
    <row r="637" spans="1:11" hidden="1">
      <c r="A637" s="238" t="s">
        <v>448</v>
      </c>
      <c r="B637" s="239" t="s">
        <v>266</v>
      </c>
      <c r="C637" s="241">
        <f t="shared" si="19"/>
        <v>0</v>
      </c>
      <c r="D637" s="241">
        <f>'[1]8'!G487</f>
        <v>0</v>
      </c>
      <c r="E637" s="241">
        <f>'[1]8'!H487</f>
        <v>0</v>
      </c>
      <c r="F637" s="241">
        <f>'[1]8'!I487</f>
        <v>0</v>
      </c>
      <c r="G637" s="241">
        <f>'[1]8'!J487</f>
        <v>0</v>
      </c>
      <c r="H637" s="241">
        <f>'[1]8'!K487</f>
        <v>0</v>
      </c>
      <c r="I637" s="241">
        <f>'[1]8'!L487</f>
        <v>0</v>
      </c>
      <c r="J637" s="241">
        <f>'[1]8'!M487</f>
        <v>0</v>
      </c>
      <c r="K637" s="241">
        <f>'[1]8'!N487</f>
        <v>0</v>
      </c>
    </row>
    <row r="638" spans="1:11" hidden="1">
      <c r="A638" s="238" t="s">
        <v>449</v>
      </c>
      <c r="B638" s="239" t="s">
        <v>276</v>
      </c>
      <c r="C638" s="241">
        <f t="shared" si="19"/>
        <v>0</v>
      </c>
      <c r="D638" s="241">
        <f>'[1]8'!G496</f>
        <v>0</v>
      </c>
      <c r="E638" s="241">
        <f>'[1]8'!H496</f>
        <v>0</v>
      </c>
      <c r="F638" s="241">
        <f>'[1]8'!I496</f>
        <v>0</v>
      </c>
      <c r="G638" s="241">
        <f>'[1]8'!J496</f>
        <v>0</v>
      </c>
      <c r="H638" s="241">
        <f>'[1]8'!K496</f>
        <v>0</v>
      </c>
      <c r="I638" s="241">
        <f>'[1]8'!L496</f>
        <v>0</v>
      </c>
      <c r="J638" s="241">
        <f>'[1]8'!M496</f>
        <v>0</v>
      </c>
      <c r="K638" s="241">
        <f>'[1]8'!N496</f>
        <v>0</v>
      </c>
    </row>
    <row r="639" spans="1:11" ht="24" hidden="1">
      <c r="A639" s="238" t="s">
        <v>450</v>
      </c>
      <c r="B639" s="239" t="s">
        <v>282</v>
      </c>
      <c r="C639" s="241">
        <f t="shared" si="19"/>
        <v>0</v>
      </c>
      <c r="D639" s="241">
        <f>'[1]8'!G505</f>
        <v>0</v>
      </c>
      <c r="E639" s="241">
        <f>'[1]8'!H505</f>
        <v>0</v>
      </c>
      <c r="F639" s="241">
        <f>'[1]8'!I505</f>
        <v>0</v>
      </c>
      <c r="G639" s="241">
        <f>'[1]8'!J505</f>
        <v>0</v>
      </c>
      <c r="H639" s="241">
        <f>'[1]8'!K505</f>
        <v>0</v>
      </c>
      <c r="I639" s="241">
        <f>'[1]8'!L505</f>
        <v>0</v>
      </c>
      <c r="J639" s="241">
        <f>'[1]8'!M505</f>
        <v>0</v>
      </c>
      <c r="K639" s="241">
        <f>'[1]8'!N505</f>
        <v>0</v>
      </c>
    </row>
    <row r="640" spans="1:11" hidden="1">
      <c r="A640" s="94" t="s">
        <v>451</v>
      </c>
      <c r="B640" s="95" t="s">
        <v>452</v>
      </c>
      <c r="C640" s="97">
        <f t="shared" si="19"/>
        <v>0</v>
      </c>
      <c r="D640" s="97">
        <f>'[1]8'!G528</f>
        <v>0</v>
      </c>
      <c r="E640" s="97">
        <f>'[1]8'!H528</f>
        <v>0</v>
      </c>
      <c r="F640" s="97">
        <f>'[1]8'!I528</f>
        <v>0</v>
      </c>
      <c r="G640" s="97">
        <f>'[1]8'!J528</f>
        <v>0</v>
      </c>
      <c r="H640" s="97">
        <f>'[1]8'!K528</f>
        <v>0</v>
      </c>
      <c r="I640" s="97">
        <f>'[1]8'!L528</f>
        <v>0</v>
      </c>
      <c r="J640" s="97">
        <f>'[1]8'!M528</f>
        <v>0</v>
      </c>
      <c r="K640" s="97">
        <f>'[1]8'!N528</f>
        <v>0</v>
      </c>
    </row>
    <row r="641" spans="1:11" hidden="1">
      <c r="A641" s="238" t="s">
        <v>453</v>
      </c>
      <c r="B641" s="239" t="s">
        <v>292</v>
      </c>
      <c r="C641" s="241">
        <f t="shared" si="19"/>
        <v>0</v>
      </c>
      <c r="D641" s="241">
        <f>'[1]8'!G529</f>
        <v>0</v>
      </c>
      <c r="E641" s="241">
        <f>'[1]8'!H529</f>
        <v>0</v>
      </c>
      <c r="F641" s="241">
        <f>'[1]8'!I529</f>
        <v>0</v>
      </c>
      <c r="G641" s="241">
        <f>'[1]8'!J529</f>
        <v>0</v>
      </c>
      <c r="H641" s="241">
        <f>'[1]8'!K529</f>
        <v>0</v>
      </c>
      <c r="I641" s="241">
        <f>'[1]8'!L529</f>
        <v>0</v>
      </c>
      <c r="J641" s="241">
        <f>'[1]8'!M529</f>
        <v>0</v>
      </c>
      <c r="K641" s="241">
        <f>'[1]8'!N529</f>
        <v>0</v>
      </c>
    </row>
    <row r="642" spans="1:11" ht="24" hidden="1">
      <c r="A642" s="27">
        <v>424</v>
      </c>
      <c r="B642" s="95" t="s">
        <v>454</v>
      </c>
      <c r="C642" s="80">
        <f t="shared" si="19"/>
        <v>0</v>
      </c>
      <c r="D642" s="80">
        <f>'[1]8'!G540</f>
        <v>0</v>
      </c>
      <c r="E642" s="80">
        <f>'[1]8'!H540</f>
        <v>0</v>
      </c>
      <c r="F642" s="80">
        <f>'[1]8'!I540</f>
        <v>0</v>
      </c>
      <c r="G642" s="80">
        <f>'[1]8'!J540</f>
        <v>0</v>
      </c>
      <c r="H642" s="80">
        <f>'[1]8'!K540</f>
        <v>0</v>
      </c>
      <c r="I642" s="80">
        <f>'[1]8'!L540</f>
        <v>0</v>
      </c>
      <c r="J642" s="80">
        <f>'[1]8'!M540</f>
        <v>0</v>
      </c>
      <c r="K642" s="80">
        <f>'[1]8'!N540</f>
        <v>0</v>
      </c>
    </row>
    <row r="643" spans="1:11" hidden="1">
      <c r="A643" s="138">
        <v>4241</v>
      </c>
      <c r="B643" s="242" t="s">
        <v>306</v>
      </c>
      <c r="C643" s="244">
        <f t="shared" si="19"/>
        <v>0</v>
      </c>
      <c r="D643" s="244">
        <f>'[1]8'!G541</f>
        <v>0</v>
      </c>
      <c r="E643" s="244">
        <f>'[1]8'!H541</f>
        <v>0</v>
      </c>
      <c r="F643" s="244">
        <f>'[1]8'!I541</f>
        <v>0</v>
      </c>
      <c r="G643" s="244">
        <f>'[1]8'!J541</f>
        <v>0</v>
      </c>
      <c r="H643" s="244">
        <f>'[1]8'!K541</f>
        <v>0</v>
      </c>
      <c r="I643" s="244">
        <f>'[1]8'!L541</f>
        <v>0</v>
      </c>
      <c r="J643" s="244">
        <f>'[1]8'!M541</f>
        <v>0</v>
      </c>
      <c r="K643" s="244">
        <f>'[1]8'!N541</f>
        <v>0</v>
      </c>
    </row>
    <row r="644" spans="1:11" hidden="1">
      <c r="A644" s="94">
        <v>426</v>
      </c>
      <c r="B644" s="95" t="s">
        <v>455</v>
      </c>
      <c r="C644" s="97">
        <f t="shared" si="19"/>
        <v>0</v>
      </c>
      <c r="D644" s="97">
        <f>'[1]8'!G545</f>
        <v>0</v>
      </c>
      <c r="E644" s="97">
        <f>'[1]8'!H545</f>
        <v>0</v>
      </c>
      <c r="F644" s="97">
        <f>'[1]8'!I545</f>
        <v>0</v>
      </c>
      <c r="G644" s="97">
        <f>'[1]8'!J545</f>
        <v>0</v>
      </c>
      <c r="H644" s="97">
        <f>'[1]8'!K545</f>
        <v>0</v>
      </c>
      <c r="I644" s="97">
        <f>'[1]8'!L545</f>
        <v>0</v>
      </c>
      <c r="J644" s="97">
        <f>'[1]8'!M545</f>
        <v>0</v>
      </c>
      <c r="K644" s="97">
        <f>'[1]8'!N545</f>
        <v>0</v>
      </c>
    </row>
    <row r="645" spans="1:11" hidden="1">
      <c r="A645" s="238">
        <v>4262</v>
      </c>
      <c r="B645" s="239" t="s">
        <v>312</v>
      </c>
      <c r="C645" s="241">
        <f t="shared" si="19"/>
        <v>0</v>
      </c>
      <c r="D645" s="241">
        <f>'[1]8'!G546</f>
        <v>0</v>
      </c>
      <c r="E645" s="241">
        <f>'[1]8'!H546</f>
        <v>0</v>
      </c>
      <c r="F645" s="241">
        <f>'[1]8'!I546</f>
        <v>0</v>
      </c>
      <c r="G645" s="241">
        <f>'[1]8'!J546</f>
        <v>0</v>
      </c>
      <c r="H645" s="241">
        <f>'[1]8'!K546</f>
        <v>0</v>
      </c>
      <c r="I645" s="241">
        <f>'[1]8'!L546</f>
        <v>0</v>
      </c>
      <c r="J645" s="241">
        <f>'[1]8'!M546</f>
        <v>0</v>
      </c>
      <c r="K645" s="241">
        <f>'[1]8'!N546</f>
        <v>0</v>
      </c>
    </row>
    <row r="646" spans="1:11" ht="24" hidden="1">
      <c r="A646" s="238">
        <v>4264</v>
      </c>
      <c r="B646" s="239" t="s">
        <v>315</v>
      </c>
      <c r="C646" s="241">
        <f t="shared" ref="C646:C709" si="20">SUM(D646:J646)</f>
        <v>0</v>
      </c>
      <c r="D646" s="241">
        <f>'[1]8'!G549</f>
        <v>0</v>
      </c>
      <c r="E646" s="241">
        <f>'[1]8'!H549</f>
        <v>0</v>
      </c>
      <c r="F646" s="241">
        <f>'[1]8'!I549</f>
        <v>0</v>
      </c>
      <c r="G646" s="241">
        <f>'[1]8'!J549</f>
        <v>0</v>
      </c>
      <c r="H646" s="241">
        <f>'[1]8'!K549</f>
        <v>0</v>
      </c>
      <c r="I646" s="241">
        <f>'[1]8'!L549</f>
        <v>0</v>
      </c>
      <c r="J646" s="241">
        <f>'[1]8'!M549</f>
        <v>0</v>
      </c>
      <c r="K646" s="241">
        <f>'[1]8'!N549</f>
        <v>0</v>
      </c>
    </row>
    <row r="647" spans="1:11" ht="24" hidden="1">
      <c r="A647" s="90" t="s">
        <v>456</v>
      </c>
      <c r="B647" s="91" t="s">
        <v>457</v>
      </c>
      <c r="C647" s="93">
        <f t="shared" si="20"/>
        <v>0</v>
      </c>
      <c r="D647" s="93">
        <f>'[1]8'!G552</f>
        <v>0</v>
      </c>
      <c r="E647" s="93">
        <f>'[1]8'!H552</f>
        <v>0</v>
      </c>
      <c r="F647" s="93">
        <f>'[1]8'!I552</f>
        <v>0</v>
      </c>
      <c r="G647" s="93">
        <f>'[1]8'!J552</f>
        <v>0</v>
      </c>
      <c r="H647" s="93">
        <f>'[1]8'!K552</f>
        <v>0</v>
      </c>
      <c r="I647" s="93">
        <f>'[1]8'!L552</f>
        <v>0</v>
      </c>
      <c r="J647" s="93">
        <f>'[1]8'!M552</f>
        <v>0</v>
      </c>
      <c r="K647" s="93">
        <f>'[1]8'!N552</f>
        <v>0</v>
      </c>
    </row>
    <row r="648" spans="1:11" ht="24" hidden="1">
      <c r="A648" s="94" t="s">
        <v>458</v>
      </c>
      <c r="B648" s="95" t="s">
        <v>459</v>
      </c>
      <c r="C648" s="97">
        <f t="shared" si="20"/>
        <v>0</v>
      </c>
      <c r="D648" s="97">
        <f>'[1]8'!G553</f>
        <v>0</v>
      </c>
      <c r="E648" s="97">
        <f>'[1]8'!H553</f>
        <v>0</v>
      </c>
      <c r="F648" s="97">
        <f>'[1]8'!I553</f>
        <v>0</v>
      </c>
      <c r="G648" s="97">
        <f>'[1]8'!J553</f>
        <v>0</v>
      </c>
      <c r="H648" s="97">
        <f>'[1]8'!K553</f>
        <v>0</v>
      </c>
      <c r="I648" s="97">
        <f>'[1]8'!L553</f>
        <v>0</v>
      </c>
      <c r="J648" s="97">
        <f>'[1]8'!M553</f>
        <v>0</v>
      </c>
      <c r="K648" s="97">
        <f>'[1]8'!N553</f>
        <v>0</v>
      </c>
    </row>
    <row r="649" spans="1:11" ht="24" hidden="1">
      <c r="A649" s="238" t="s">
        <v>460</v>
      </c>
      <c r="B649" s="239" t="s">
        <v>459</v>
      </c>
      <c r="C649" s="241">
        <f t="shared" si="20"/>
        <v>0</v>
      </c>
      <c r="D649" s="241">
        <f>'[1]8'!G554</f>
        <v>0</v>
      </c>
      <c r="E649" s="241">
        <f>'[1]8'!H554</f>
        <v>0</v>
      </c>
      <c r="F649" s="241">
        <f>'[1]8'!I554</f>
        <v>0</v>
      </c>
      <c r="G649" s="241">
        <f>'[1]8'!J554</f>
        <v>0</v>
      </c>
      <c r="H649" s="241">
        <f>'[1]8'!K554</f>
        <v>0</v>
      </c>
      <c r="I649" s="241">
        <f>'[1]8'!L554</f>
        <v>0</v>
      </c>
      <c r="J649" s="241">
        <f>'[1]8'!M554</f>
        <v>0</v>
      </c>
      <c r="K649" s="241">
        <f>'[1]8'!N554</f>
        <v>0</v>
      </c>
    </row>
    <row r="650" spans="1:11" ht="24" hidden="1">
      <c r="A650" s="94" t="s">
        <v>461</v>
      </c>
      <c r="B650" s="95" t="s">
        <v>462</v>
      </c>
      <c r="C650" s="97">
        <f t="shared" si="20"/>
        <v>0</v>
      </c>
      <c r="D650" s="97">
        <f>'[1]8'!G557</f>
        <v>0</v>
      </c>
      <c r="E650" s="97">
        <f>'[1]8'!H557</f>
        <v>0</v>
      </c>
      <c r="F650" s="97">
        <f>'[1]8'!I557</f>
        <v>0</v>
      </c>
      <c r="G650" s="97">
        <f>'[1]8'!J557</f>
        <v>0</v>
      </c>
      <c r="H650" s="97">
        <f>'[1]8'!K557</f>
        <v>0</v>
      </c>
      <c r="I650" s="97">
        <f>'[1]8'!L557</f>
        <v>0</v>
      </c>
      <c r="J650" s="97">
        <f>'[1]8'!M557</f>
        <v>0</v>
      </c>
      <c r="K650" s="97">
        <f>'[1]8'!N557</f>
        <v>0</v>
      </c>
    </row>
    <row r="651" spans="1:11" ht="24" hidden="1">
      <c r="A651" s="238" t="s">
        <v>463</v>
      </c>
      <c r="B651" s="239" t="s">
        <v>462</v>
      </c>
      <c r="C651" s="241">
        <f t="shared" si="20"/>
        <v>0</v>
      </c>
      <c r="D651" s="241">
        <f>'[1]8'!G558</f>
        <v>0</v>
      </c>
      <c r="E651" s="241">
        <f>'[1]8'!H558</f>
        <v>0</v>
      </c>
      <c r="F651" s="241">
        <f>'[1]8'!I558</f>
        <v>0</v>
      </c>
      <c r="G651" s="241">
        <f>'[1]8'!J558</f>
        <v>0</v>
      </c>
      <c r="H651" s="241">
        <f>'[1]8'!K558</f>
        <v>0</v>
      </c>
      <c r="I651" s="241">
        <f>'[1]8'!L558</f>
        <v>0</v>
      </c>
      <c r="J651" s="241">
        <f>'[1]8'!M558</f>
        <v>0</v>
      </c>
      <c r="K651" s="241">
        <f>'[1]8'!N558</f>
        <v>0</v>
      </c>
    </row>
    <row r="652" spans="1:11" ht="24" hidden="1">
      <c r="A652" s="94" t="s">
        <v>464</v>
      </c>
      <c r="B652" s="95" t="s">
        <v>465</v>
      </c>
      <c r="C652" s="97">
        <f t="shared" si="20"/>
        <v>0</v>
      </c>
      <c r="D652" s="97">
        <f>'[1]8'!G561</f>
        <v>0</v>
      </c>
      <c r="E652" s="97">
        <f>'[1]8'!H561</f>
        <v>0</v>
      </c>
      <c r="F652" s="97">
        <f>'[1]8'!I561</f>
        <v>0</v>
      </c>
      <c r="G652" s="97">
        <f>'[1]8'!J561</f>
        <v>0</v>
      </c>
      <c r="H652" s="97">
        <f>'[1]8'!K561</f>
        <v>0</v>
      </c>
      <c r="I652" s="97">
        <f>'[1]8'!L561</f>
        <v>0</v>
      </c>
      <c r="J652" s="97">
        <f>'[1]8'!M561</f>
        <v>0</v>
      </c>
      <c r="K652" s="97">
        <f>'[1]8'!N561</f>
        <v>0</v>
      </c>
    </row>
    <row r="653" spans="1:11" ht="24" hidden="1">
      <c r="A653" s="238" t="s">
        <v>466</v>
      </c>
      <c r="B653" s="239" t="s">
        <v>465</v>
      </c>
      <c r="C653" s="241">
        <f t="shared" si="20"/>
        <v>0</v>
      </c>
      <c r="D653" s="241">
        <f>'[1]8'!G562</f>
        <v>0</v>
      </c>
      <c r="E653" s="241">
        <f>'[1]8'!H562</f>
        <v>0</v>
      </c>
      <c r="F653" s="241">
        <f>'[1]8'!I562</f>
        <v>0</v>
      </c>
      <c r="G653" s="241">
        <f>'[1]8'!J562</f>
        <v>0</v>
      </c>
      <c r="H653" s="241">
        <f>'[1]8'!K562</f>
        <v>0</v>
      </c>
      <c r="I653" s="241">
        <f>'[1]8'!L562</f>
        <v>0</v>
      </c>
      <c r="J653" s="241">
        <f>'[1]8'!M562</f>
        <v>0</v>
      </c>
      <c r="K653" s="241">
        <f>'[1]8'!N562</f>
        <v>0</v>
      </c>
    </row>
    <row r="654" spans="1:11" ht="24" hidden="1">
      <c r="A654" s="94" t="s">
        <v>467</v>
      </c>
      <c r="B654" s="95" t="s">
        <v>468</v>
      </c>
      <c r="C654" s="97">
        <f t="shared" si="20"/>
        <v>0</v>
      </c>
      <c r="D654" s="97">
        <f>'[1]8'!G565</f>
        <v>0</v>
      </c>
      <c r="E654" s="97">
        <f>'[1]8'!H565</f>
        <v>0</v>
      </c>
      <c r="F654" s="97">
        <f>'[1]8'!I565</f>
        <v>0</v>
      </c>
      <c r="G654" s="97">
        <f>'[1]8'!J565</f>
        <v>0</v>
      </c>
      <c r="H654" s="97">
        <f>'[1]8'!K565</f>
        <v>0</v>
      </c>
      <c r="I654" s="97">
        <f>'[1]8'!L565</f>
        <v>0</v>
      </c>
      <c r="J654" s="97">
        <f>'[1]8'!M565</f>
        <v>0</v>
      </c>
      <c r="K654" s="97">
        <f>'[1]8'!N565</f>
        <v>0</v>
      </c>
    </row>
    <row r="655" spans="1:11" ht="24" hidden="1">
      <c r="A655" s="238" t="s">
        <v>469</v>
      </c>
      <c r="B655" s="239" t="s">
        <v>468</v>
      </c>
      <c r="C655" s="241">
        <f t="shared" si="20"/>
        <v>0</v>
      </c>
      <c r="D655" s="241">
        <f>'[1]8'!G566</f>
        <v>0</v>
      </c>
      <c r="E655" s="241">
        <f>'[1]8'!H566</f>
        <v>0</v>
      </c>
      <c r="F655" s="241">
        <f>'[1]8'!I566</f>
        <v>0</v>
      </c>
      <c r="G655" s="241">
        <f>'[1]8'!J566</f>
        <v>0</v>
      </c>
      <c r="H655" s="241">
        <f>'[1]8'!K566</f>
        <v>0</v>
      </c>
      <c r="I655" s="241">
        <f>'[1]8'!L566</f>
        <v>0</v>
      </c>
      <c r="J655" s="241">
        <f>'[1]8'!M566</f>
        <v>0</v>
      </c>
      <c r="K655" s="241">
        <f>'[1]8'!N566</f>
        <v>0</v>
      </c>
    </row>
    <row r="656" spans="1:11" ht="24.75" hidden="1" customHeight="1" thickBot="1">
      <c r="A656" s="275" t="s">
        <v>479</v>
      </c>
      <c r="B656" s="103" t="s">
        <v>491</v>
      </c>
      <c r="C656" s="100">
        <f t="shared" si="20"/>
        <v>0</v>
      </c>
      <c r="D656" s="101">
        <f>D657+D711</f>
        <v>0</v>
      </c>
      <c r="E656" s="101">
        <f t="shared" ref="E656:K656" si="21">E657+E711</f>
        <v>0</v>
      </c>
      <c r="F656" s="101">
        <f t="shared" si="21"/>
        <v>0</v>
      </c>
      <c r="G656" s="101">
        <f t="shared" si="21"/>
        <v>0</v>
      </c>
      <c r="H656" s="101">
        <f t="shared" si="21"/>
        <v>0</v>
      </c>
      <c r="I656" s="101">
        <f t="shared" si="21"/>
        <v>0</v>
      </c>
      <c r="J656" s="101">
        <f t="shared" si="21"/>
        <v>0</v>
      </c>
      <c r="K656" s="101">
        <f t="shared" si="21"/>
        <v>0</v>
      </c>
    </row>
    <row r="657" spans="1:11" hidden="1">
      <c r="A657" s="64" t="s">
        <v>335</v>
      </c>
      <c r="B657" s="65" t="s">
        <v>336</v>
      </c>
      <c r="C657" s="67">
        <f t="shared" si="20"/>
        <v>0</v>
      </c>
      <c r="D657" s="67">
        <f>'[1]9'!G8</f>
        <v>0</v>
      </c>
      <c r="E657" s="67">
        <f>'[1]9'!H8</f>
        <v>0</v>
      </c>
      <c r="F657" s="67">
        <f>'[1]9'!I8</f>
        <v>0</v>
      </c>
      <c r="G657" s="67">
        <f>'[1]9'!J8</f>
        <v>0</v>
      </c>
      <c r="H657" s="67">
        <f>'[1]9'!K8</f>
        <v>0</v>
      </c>
      <c r="I657" s="67">
        <f>'[1]9'!L8</f>
        <v>0</v>
      </c>
      <c r="J657" s="67">
        <f>'[1]9'!M8</f>
        <v>0</v>
      </c>
      <c r="K657" s="67">
        <f>'[1]9'!N8</f>
        <v>0</v>
      </c>
    </row>
    <row r="658" spans="1:11" hidden="1">
      <c r="A658" s="69" t="s">
        <v>337</v>
      </c>
      <c r="B658" s="70" t="s">
        <v>338</v>
      </c>
      <c r="C658" s="72">
        <f t="shared" si="20"/>
        <v>0</v>
      </c>
      <c r="D658" s="72">
        <f>'[1]9'!G9</f>
        <v>0</v>
      </c>
      <c r="E658" s="72">
        <f>'[1]9'!H9</f>
        <v>0</v>
      </c>
      <c r="F658" s="72">
        <f>'[1]9'!I9</f>
        <v>0</v>
      </c>
      <c r="G658" s="72">
        <f>'[1]9'!J9</f>
        <v>0</v>
      </c>
      <c r="H658" s="72">
        <f>'[1]9'!K9</f>
        <v>0</v>
      </c>
      <c r="I658" s="72">
        <f>'[1]9'!L9</f>
        <v>0</v>
      </c>
      <c r="J658" s="72">
        <f>'[1]9'!M9</f>
        <v>0</v>
      </c>
      <c r="K658" s="72">
        <f>'[1]9'!N9</f>
        <v>0</v>
      </c>
    </row>
    <row r="659" spans="1:11" hidden="1">
      <c r="A659" s="74" t="s">
        <v>339</v>
      </c>
      <c r="B659" s="75" t="s">
        <v>340</v>
      </c>
      <c r="C659" s="77">
        <f t="shared" si="20"/>
        <v>0</v>
      </c>
      <c r="D659" s="77">
        <f>'[1]9'!G10</f>
        <v>0</v>
      </c>
      <c r="E659" s="77">
        <f>'[1]9'!H10</f>
        <v>0</v>
      </c>
      <c r="F659" s="77">
        <f>'[1]9'!I10</f>
        <v>0</v>
      </c>
      <c r="G659" s="77">
        <f>'[1]9'!J10</f>
        <v>0</v>
      </c>
      <c r="H659" s="77">
        <f>'[1]9'!K10</f>
        <v>0</v>
      </c>
      <c r="I659" s="77">
        <f>'[1]9'!L10</f>
        <v>0</v>
      </c>
      <c r="J659" s="77">
        <f>'[1]9'!M10</f>
        <v>0</v>
      </c>
      <c r="K659" s="77">
        <f>'[1]9'!N10</f>
        <v>0</v>
      </c>
    </row>
    <row r="660" spans="1:11" hidden="1">
      <c r="A660" s="228" t="s">
        <v>341</v>
      </c>
      <c r="B660" s="125" t="s">
        <v>342</v>
      </c>
      <c r="C660" s="230">
        <f t="shared" si="20"/>
        <v>0</v>
      </c>
      <c r="D660" s="230">
        <f>'[1]9'!G11</f>
        <v>0</v>
      </c>
      <c r="E660" s="230">
        <f>'[1]9'!H11</f>
        <v>0</v>
      </c>
      <c r="F660" s="230">
        <f>'[1]9'!I11</f>
        <v>0</v>
      </c>
      <c r="G660" s="230">
        <f>'[1]9'!J11</f>
        <v>0</v>
      </c>
      <c r="H660" s="230">
        <f>'[1]9'!K11</f>
        <v>0</v>
      </c>
      <c r="I660" s="230">
        <f>'[1]9'!L11</f>
        <v>0</v>
      </c>
      <c r="J660" s="230">
        <f>'[1]9'!M11</f>
        <v>0</v>
      </c>
      <c r="K660" s="230">
        <f>'[1]9'!N11</f>
        <v>0</v>
      </c>
    </row>
    <row r="661" spans="1:11" hidden="1">
      <c r="A661" s="228" t="s">
        <v>343</v>
      </c>
      <c r="B661" s="125" t="s">
        <v>344</v>
      </c>
      <c r="C661" s="230">
        <f t="shared" si="20"/>
        <v>0</v>
      </c>
      <c r="D661" s="230">
        <f>'[1]9'!G15</f>
        <v>0</v>
      </c>
      <c r="E661" s="230">
        <f>'[1]9'!H15</f>
        <v>0</v>
      </c>
      <c r="F661" s="230">
        <f>'[1]9'!I15</f>
        <v>0</v>
      </c>
      <c r="G661" s="230">
        <f>'[1]9'!J15</f>
        <v>0</v>
      </c>
      <c r="H661" s="230">
        <f>'[1]9'!K15</f>
        <v>0</v>
      </c>
      <c r="I661" s="230">
        <f>'[1]9'!L15</f>
        <v>0</v>
      </c>
      <c r="J661" s="230">
        <f>'[1]9'!M15</f>
        <v>0</v>
      </c>
      <c r="K661" s="230">
        <f>'[1]9'!N15</f>
        <v>0</v>
      </c>
    </row>
    <row r="662" spans="1:11" hidden="1">
      <c r="A662" s="228" t="s">
        <v>345</v>
      </c>
      <c r="B662" s="125" t="s">
        <v>346</v>
      </c>
      <c r="C662" s="230">
        <f t="shared" si="20"/>
        <v>0</v>
      </c>
      <c r="D662" s="230">
        <f>'[1]9'!G23</f>
        <v>0</v>
      </c>
      <c r="E662" s="230">
        <f>'[1]9'!H23</f>
        <v>0</v>
      </c>
      <c r="F662" s="230">
        <f>'[1]9'!I23</f>
        <v>0</v>
      </c>
      <c r="G662" s="230">
        <f>'[1]9'!J23</f>
        <v>0</v>
      </c>
      <c r="H662" s="230">
        <f>'[1]9'!K23</f>
        <v>0</v>
      </c>
      <c r="I662" s="230">
        <f>'[1]9'!L23</f>
        <v>0</v>
      </c>
      <c r="J662" s="230">
        <f>'[1]9'!M23</f>
        <v>0</v>
      </c>
      <c r="K662" s="230">
        <f>'[1]9'!N23</f>
        <v>0</v>
      </c>
    </row>
    <row r="663" spans="1:11" hidden="1">
      <c r="A663" s="228" t="s">
        <v>347</v>
      </c>
      <c r="B663" s="125" t="s">
        <v>348</v>
      </c>
      <c r="C663" s="230">
        <f t="shared" si="20"/>
        <v>0</v>
      </c>
      <c r="D663" s="230">
        <f>'[1]9'!G25</f>
        <v>0</v>
      </c>
      <c r="E663" s="230">
        <f>'[1]9'!H25</f>
        <v>0</v>
      </c>
      <c r="F663" s="230">
        <f>'[1]9'!I25</f>
        <v>0</v>
      </c>
      <c r="G663" s="230">
        <f>'[1]9'!J25</f>
        <v>0</v>
      </c>
      <c r="H663" s="230">
        <f>'[1]9'!K25</f>
        <v>0</v>
      </c>
      <c r="I663" s="230">
        <f>'[1]9'!L25</f>
        <v>0</v>
      </c>
      <c r="J663" s="230">
        <f>'[1]9'!M25</f>
        <v>0</v>
      </c>
      <c r="K663" s="230">
        <f>'[1]9'!N25</f>
        <v>0</v>
      </c>
    </row>
    <row r="664" spans="1:11" hidden="1">
      <c r="A664" s="74" t="s">
        <v>349</v>
      </c>
      <c r="B664" s="75" t="s">
        <v>350</v>
      </c>
      <c r="C664" s="77">
        <f t="shared" si="20"/>
        <v>0</v>
      </c>
      <c r="D664" s="77">
        <f>'[1]9'!G27</f>
        <v>0</v>
      </c>
      <c r="E664" s="77">
        <f>'[1]9'!H27</f>
        <v>0</v>
      </c>
      <c r="F664" s="77">
        <f>'[1]9'!I27</f>
        <v>0</v>
      </c>
      <c r="G664" s="77">
        <f>'[1]9'!J27</f>
        <v>0</v>
      </c>
      <c r="H664" s="77">
        <f>'[1]9'!K27</f>
        <v>0</v>
      </c>
      <c r="I664" s="77">
        <f>'[1]9'!L27</f>
        <v>0</v>
      </c>
      <c r="J664" s="77">
        <f>'[1]9'!M27</f>
        <v>0</v>
      </c>
      <c r="K664" s="77">
        <f>'[1]9'!N27</f>
        <v>0</v>
      </c>
    </row>
    <row r="665" spans="1:11" hidden="1">
      <c r="A665" s="228" t="s">
        <v>351</v>
      </c>
      <c r="B665" s="125" t="s">
        <v>350</v>
      </c>
      <c r="C665" s="230">
        <f t="shared" si="20"/>
        <v>0</v>
      </c>
      <c r="D665" s="230">
        <f>'[1]9'!G28</f>
        <v>0</v>
      </c>
      <c r="E665" s="230">
        <f>'[1]9'!H28</f>
        <v>0</v>
      </c>
      <c r="F665" s="230">
        <f>'[1]9'!I28</f>
        <v>0</v>
      </c>
      <c r="G665" s="230">
        <f>'[1]9'!J28</f>
        <v>0</v>
      </c>
      <c r="H665" s="230">
        <f>'[1]9'!K28</f>
        <v>0</v>
      </c>
      <c r="I665" s="230">
        <f>'[1]9'!L28</f>
        <v>0</v>
      </c>
      <c r="J665" s="230">
        <f>'[1]9'!M28</f>
        <v>0</v>
      </c>
      <c r="K665" s="230">
        <f>'[1]9'!N28</f>
        <v>0</v>
      </c>
    </row>
    <row r="666" spans="1:11" hidden="1">
      <c r="A666" s="74" t="s">
        <v>352</v>
      </c>
      <c r="B666" s="75" t="s">
        <v>353</v>
      </c>
      <c r="C666" s="77">
        <f t="shared" si="20"/>
        <v>0</v>
      </c>
      <c r="D666" s="77">
        <f>'[1]9'!G36</f>
        <v>0</v>
      </c>
      <c r="E666" s="77">
        <f>'[1]9'!H36</f>
        <v>0</v>
      </c>
      <c r="F666" s="77">
        <f>'[1]9'!I36</f>
        <v>0</v>
      </c>
      <c r="G666" s="77">
        <f>'[1]9'!J36</f>
        <v>0</v>
      </c>
      <c r="H666" s="77">
        <f>'[1]9'!K36</f>
        <v>0</v>
      </c>
      <c r="I666" s="77">
        <f>'[1]9'!L36</f>
        <v>0</v>
      </c>
      <c r="J666" s="77">
        <f>'[1]9'!M36</f>
        <v>0</v>
      </c>
      <c r="K666" s="77">
        <f>'[1]9'!N36</f>
        <v>0</v>
      </c>
    </row>
    <row r="667" spans="1:11" hidden="1">
      <c r="A667" s="228" t="s">
        <v>354</v>
      </c>
      <c r="B667" s="125" t="s">
        <v>355</v>
      </c>
      <c r="C667" s="230">
        <f t="shared" si="20"/>
        <v>0</v>
      </c>
      <c r="D667" s="230">
        <f>'[1]9'!G37</f>
        <v>0</v>
      </c>
      <c r="E667" s="230">
        <f>'[1]9'!H37</f>
        <v>0</v>
      </c>
      <c r="F667" s="230">
        <f>'[1]9'!I37</f>
        <v>0</v>
      </c>
      <c r="G667" s="230">
        <f>'[1]9'!J37</f>
        <v>0</v>
      </c>
      <c r="H667" s="230">
        <f>'[1]9'!K37</f>
        <v>0</v>
      </c>
      <c r="I667" s="230">
        <f>'[1]9'!L37</f>
        <v>0</v>
      </c>
      <c r="J667" s="230">
        <f>'[1]9'!M37</f>
        <v>0</v>
      </c>
      <c r="K667" s="230">
        <f>'[1]9'!N37</f>
        <v>0</v>
      </c>
    </row>
    <row r="668" spans="1:11" ht="24" hidden="1">
      <c r="A668" s="228" t="s">
        <v>356</v>
      </c>
      <c r="B668" s="125" t="s">
        <v>357</v>
      </c>
      <c r="C668" s="230">
        <f t="shared" si="20"/>
        <v>0</v>
      </c>
      <c r="D668" s="230">
        <f>'[1]9'!G39</f>
        <v>0</v>
      </c>
      <c r="E668" s="230">
        <f>'[1]9'!H39</f>
        <v>0</v>
      </c>
      <c r="F668" s="230">
        <f>'[1]9'!I39</f>
        <v>0</v>
      </c>
      <c r="G668" s="230">
        <f>'[1]9'!J39</f>
        <v>0</v>
      </c>
      <c r="H668" s="230">
        <f>'[1]9'!K39</f>
        <v>0</v>
      </c>
      <c r="I668" s="230">
        <f>'[1]9'!L39</f>
        <v>0</v>
      </c>
      <c r="J668" s="230">
        <f>'[1]9'!M39</f>
        <v>0</v>
      </c>
      <c r="K668" s="230">
        <f>'[1]9'!N39</f>
        <v>0</v>
      </c>
    </row>
    <row r="669" spans="1:11" ht="24" hidden="1">
      <c r="A669" s="228" t="s">
        <v>358</v>
      </c>
      <c r="B669" s="125" t="s">
        <v>359</v>
      </c>
      <c r="C669" s="230">
        <f t="shared" si="20"/>
        <v>0</v>
      </c>
      <c r="D669" s="230">
        <f>'[1]9'!G43</f>
        <v>0</v>
      </c>
      <c r="E669" s="230">
        <f>'[1]9'!H43</f>
        <v>0</v>
      </c>
      <c r="F669" s="230">
        <f>'[1]9'!I43</f>
        <v>0</v>
      </c>
      <c r="G669" s="230">
        <f>'[1]9'!J43</f>
        <v>0</v>
      </c>
      <c r="H669" s="230">
        <f>'[1]9'!K43</f>
        <v>0</v>
      </c>
      <c r="I669" s="230">
        <f>'[1]9'!L43</f>
        <v>0</v>
      </c>
      <c r="J669" s="230">
        <f>'[1]9'!M43</f>
        <v>0</v>
      </c>
      <c r="K669" s="230">
        <f>'[1]9'!N43</f>
        <v>0</v>
      </c>
    </row>
    <row r="670" spans="1:11" hidden="1">
      <c r="A670" s="69" t="s">
        <v>360</v>
      </c>
      <c r="B670" s="70" t="s">
        <v>361</v>
      </c>
      <c r="C670" s="72">
        <f t="shared" si="20"/>
        <v>0</v>
      </c>
      <c r="D670" s="72">
        <f>'[1]9'!G46</f>
        <v>0</v>
      </c>
      <c r="E670" s="72">
        <f>'[1]9'!H46</f>
        <v>0</v>
      </c>
      <c r="F670" s="72">
        <f>'[1]9'!I46</f>
        <v>0</v>
      </c>
      <c r="G670" s="72">
        <f>'[1]9'!J46</f>
        <v>0</v>
      </c>
      <c r="H670" s="72">
        <f>'[1]9'!K46</f>
        <v>0</v>
      </c>
      <c r="I670" s="72">
        <f>'[1]9'!L46</f>
        <v>0</v>
      </c>
      <c r="J670" s="72">
        <f>'[1]9'!M46</f>
        <v>0</v>
      </c>
      <c r="K670" s="72">
        <f>'[1]9'!N46</f>
        <v>0</v>
      </c>
    </row>
    <row r="671" spans="1:11" hidden="1">
      <c r="A671" s="74" t="s">
        <v>362</v>
      </c>
      <c r="B671" s="75" t="s">
        <v>363</v>
      </c>
      <c r="C671" s="77">
        <f t="shared" si="20"/>
        <v>0</v>
      </c>
      <c r="D671" s="77">
        <f>'[1]9'!G47</f>
        <v>0</v>
      </c>
      <c r="E671" s="77">
        <f>'[1]9'!H47</f>
        <v>0</v>
      </c>
      <c r="F671" s="77">
        <f>'[1]9'!I47</f>
        <v>0</v>
      </c>
      <c r="G671" s="77">
        <f>'[1]9'!J47</f>
        <v>0</v>
      </c>
      <c r="H671" s="77">
        <f>'[1]9'!K47</f>
        <v>0</v>
      </c>
      <c r="I671" s="77">
        <f>'[1]9'!L47</f>
        <v>0</v>
      </c>
      <c r="J671" s="77">
        <f>'[1]9'!M47</f>
        <v>0</v>
      </c>
      <c r="K671" s="77">
        <f>'[1]9'!N47</f>
        <v>0</v>
      </c>
    </row>
    <row r="672" spans="1:11" hidden="1">
      <c r="A672" s="228" t="s">
        <v>364</v>
      </c>
      <c r="B672" s="125" t="s">
        <v>365</v>
      </c>
      <c r="C672" s="230">
        <f t="shared" si="20"/>
        <v>0</v>
      </c>
      <c r="D672" s="230">
        <f>'[1]9'!G48</f>
        <v>0</v>
      </c>
      <c r="E672" s="230">
        <f>'[1]9'!H48</f>
        <v>0</v>
      </c>
      <c r="F672" s="230">
        <f>'[1]9'!I48</f>
        <v>0</v>
      </c>
      <c r="G672" s="230">
        <f>'[1]9'!J48</f>
        <v>0</v>
      </c>
      <c r="H672" s="230">
        <f>'[1]9'!K48</f>
        <v>0</v>
      </c>
      <c r="I672" s="230">
        <f>'[1]9'!L48</f>
        <v>0</v>
      </c>
      <c r="J672" s="230">
        <f>'[1]9'!M48</f>
        <v>0</v>
      </c>
      <c r="K672" s="230">
        <f>'[1]9'!N48</f>
        <v>0</v>
      </c>
    </row>
    <row r="673" spans="1:11" ht="24" hidden="1">
      <c r="A673" s="228" t="s">
        <v>366</v>
      </c>
      <c r="B673" s="125" t="s">
        <v>367</v>
      </c>
      <c r="C673" s="230">
        <f t="shared" si="20"/>
        <v>0</v>
      </c>
      <c r="D673" s="230">
        <f>'[1]9'!G51</f>
        <v>0</v>
      </c>
      <c r="E673" s="230">
        <f>'[1]9'!H51</f>
        <v>0</v>
      </c>
      <c r="F673" s="230">
        <f>'[1]9'!I51</f>
        <v>0</v>
      </c>
      <c r="G673" s="230">
        <f>'[1]9'!J51</f>
        <v>0</v>
      </c>
      <c r="H673" s="230">
        <f>'[1]9'!K51</f>
        <v>0</v>
      </c>
      <c r="I673" s="230">
        <f>'[1]9'!L51</f>
        <v>0</v>
      </c>
      <c r="J673" s="230">
        <f>'[1]9'!M51</f>
        <v>0</v>
      </c>
      <c r="K673" s="230">
        <f>'[1]9'!N51</f>
        <v>0</v>
      </c>
    </row>
    <row r="674" spans="1:11" hidden="1">
      <c r="A674" s="228" t="s">
        <v>368</v>
      </c>
      <c r="B674" s="125" t="s">
        <v>369</v>
      </c>
      <c r="C674" s="230">
        <f t="shared" si="20"/>
        <v>0</v>
      </c>
      <c r="D674" s="230">
        <f>'[1]9'!G55</f>
        <v>0</v>
      </c>
      <c r="E674" s="230">
        <f>'[1]9'!H55</f>
        <v>0</v>
      </c>
      <c r="F674" s="230">
        <f>'[1]9'!I55</f>
        <v>0</v>
      </c>
      <c r="G674" s="230">
        <f>'[1]9'!J55</f>
        <v>0</v>
      </c>
      <c r="H674" s="230">
        <f>'[1]9'!K55</f>
        <v>0</v>
      </c>
      <c r="I674" s="230">
        <f>'[1]9'!L55</f>
        <v>0</v>
      </c>
      <c r="J674" s="230">
        <f>'[1]9'!M55</f>
        <v>0</v>
      </c>
      <c r="K674" s="230">
        <f>'[1]9'!N55</f>
        <v>0</v>
      </c>
    </row>
    <row r="675" spans="1:11" hidden="1">
      <c r="A675" s="131">
        <v>3214</v>
      </c>
      <c r="B675" s="125" t="s">
        <v>370</v>
      </c>
      <c r="C675" s="233">
        <f t="shared" si="20"/>
        <v>0</v>
      </c>
      <c r="D675" s="233">
        <f>'[1]9'!G60</f>
        <v>0</v>
      </c>
      <c r="E675" s="233">
        <f>'[1]9'!H60</f>
        <v>0</v>
      </c>
      <c r="F675" s="233">
        <f>'[1]9'!I60</f>
        <v>0</v>
      </c>
      <c r="G675" s="233">
        <f>'[1]9'!J60</f>
        <v>0</v>
      </c>
      <c r="H675" s="233">
        <f>'[1]9'!K60</f>
        <v>0</v>
      </c>
      <c r="I675" s="233">
        <f>'[1]9'!L60</f>
        <v>0</v>
      </c>
      <c r="J675" s="233">
        <f>'[1]9'!M60</f>
        <v>0</v>
      </c>
      <c r="K675" s="233">
        <f>'[1]9'!N60</f>
        <v>0</v>
      </c>
    </row>
    <row r="676" spans="1:11" hidden="1">
      <c r="A676" s="74" t="s">
        <v>371</v>
      </c>
      <c r="B676" s="75" t="s">
        <v>372</v>
      </c>
      <c r="C676" s="77">
        <f t="shared" si="20"/>
        <v>0</v>
      </c>
      <c r="D676" s="77">
        <f>'[1]9'!G65</f>
        <v>0</v>
      </c>
      <c r="E676" s="77">
        <f>'[1]9'!H65</f>
        <v>0</v>
      </c>
      <c r="F676" s="77">
        <f>'[1]9'!I65</f>
        <v>0</v>
      </c>
      <c r="G676" s="77">
        <f>'[1]9'!J65</f>
        <v>0</v>
      </c>
      <c r="H676" s="77">
        <f>'[1]9'!K65</f>
        <v>0</v>
      </c>
      <c r="I676" s="77">
        <f>'[1]9'!L65</f>
        <v>0</v>
      </c>
      <c r="J676" s="77">
        <f>'[1]9'!M65</f>
        <v>0</v>
      </c>
      <c r="K676" s="77">
        <f>'[1]9'!N65</f>
        <v>0</v>
      </c>
    </row>
    <row r="677" spans="1:11" ht="24" hidden="1">
      <c r="A677" s="228" t="s">
        <v>373</v>
      </c>
      <c r="B677" s="125" t="s">
        <v>374</v>
      </c>
      <c r="C677" s="230">
        <f t="shared" si="20"/>
        <v>0</v>
      </c>
      <c r="D677" s="230">
        <f>'[1]9'!G66</f>
        <v>0</v>
      </c>
      <c r="E677" s="230">
        <f>'[1]9'!H66</f>
        <v>0</v>
      </c>
      <c r="F677" s="230">
        <f>'[1]9'!I66</f>
        <v>0</v>
      </c>
      <c r="G677" s="230">
        <f>'[1]9'!J66</f>
        <v>0</v>
      </c>
      <c r="H677" s="230">
        <f>'[1]9'!K66</f>
        <v>0</v>
      </c>
      <c r="I677" s="230">
        <f>'[1]9'!L66</f>
        <v>0</v>
      </c>
      <c r="J677" s="230">
        <f>'[1]9'!M66</f>
        <v>0</v>
      </c>
      <c r="K677" s="230">
        <f>'[1]9'!N66</f>
        <v>0</v>
      </c>
    </row>
    <row r="678" spans="1:11" hidden="1">
      <c r="A678" s="228" t="s">
        <v>375</v>
      </c>
      <c r="B678" s="125" t="s">
        <v>376</v>
      </c>
      <c r="C678" s="230">
        <f t="shared" si="20"/>
        <v>0</v>
      </c>
      <c r="D678" s="230">
        <f>'[1]9'!G113</f>
        <v>0</v>
      </c>
      <c r="E678" s="230">
        <f>'[1]9'!H113</f>
        <v>0</v>
      </c>
      <c r="F678" s="230">
        <f>'[1]9'!I113</f>
        <v>0</v>
      </c>
      <c r="G678" s="230">
        <f>'[1]9'!J113</f>
        <v>0</v>
      </c>
      <c r="H678" s="230">
        <f>'[1]9'!K113</f>
        <v>0</v>
      </c>
      <c r="I678" s="230">
        <f>'[1]9'!L113</f>
        <v>0</v>
      </c>
      <c r="J678" s="230">
        <f>'[1]9'!M113</f>
        <v>0</v>
      </c>
      <c r="K678" s="230">
        <f>'[1]9'!N113</f>
        <v>0</v>
      </c>
    </row>
    <row r="679" spans="1:11" hidden="1">
      <c r="A679" s="228" t="s">
        <v>377</v>
      </c>
      <c r="B679" s="125" t="s">
        <v>378</v>
      </c>
      <c r="C679" s="230">
        <f t="shared" si="20"/>
        <v>0</v>
      </c>
      <c r="D679" s="230">
        <f>'[1]9'!G125</f>
        <v>0</v>
      </c>
      <c r="E679" s="230">
        <f>'[1]9'!H125</f>
        <v>0</v>
      </c>
      <c r="F679" s="230">
        <f>'[1]9'!I125</f>
        <v>0</v>
      </c>
      <c r="G679" s="230">
        <f>'[1]9'!J125</f>
        <v>0</v>
      </c>
      <c r="H679" s="230">
        <f>'[1]9'!K125</f>
        <v>0</v>
      </c>
      <c r="I679" s="230">
        <f>'[1]9'!L125</f>
        <v>0</v>
      </c>
      <c r="J679" s="230">
        <f>'[1]9'!M125</f>
        <v>0</v>
      </c>
      <c r="K679" s="230">
        <f>'[1]9'!N125</f>
        <v>0</v>
      </c>
    </row>
    <row r="680" spans="1:11" ht="24" hidden="1">
      <c r="A680" s="228" t="s">
        <v>379</v>
      </c>
      <c r="B680" s="125" t="s">
        <v>380</v>
      </c>
      <c r="C680" s="230">
        <f t="shared" si="20"/>
        <v>0</v>
      </c>
      <c r="D680" s="230">
        <f>'[1]9'!G134</f>
        <v>0</v>
      </c>
      <c r="E680" s="230">
        <f>'[1]9'!H134</f>
        <v>0</v>
      </c>
      <c r="F680" s="230">
        <f>'[1]9'!I134</f>
        <v>0</v>
      </c>
      <c r="G680" s="230">
        <f>'[1]9'!J134</f>
        <v>0</v>
      </c>
      <c r="H680" s="230">
        <f>'[1]9'!K134</f>
        <v>0</v>
      </c>
      <c r="I680" s="230">
        <f>'[1]9'!L134</f>
        <v>0</v>
      </c>
      <c r="J680" s="230">
        <f>'[1]9'!M134</f>
        <v>0</v>
      </c>
      <c r="K680" s="230">
        <f>'[1]9'!N134</f>
        <v>0</v>
      </c>
    </row>
    <row r="681" spans="1:11" hidden="1">
      <c r="A681" s="228" t="s">
        <v>381</v>
      </c>
      <c r="B681" s="125" t="s">
        <v>382</v>
      </c>
      <c r="C681" s="230">
        <f t="shared" si="20"/>
        <v>0</v>
      </c>
      <c r="D681" s="230">
        <f>'[1]9'!G158</f>
        <v>0</v>
      </c>
      <c r="E681" s="230">
        <f>'[1]9'!H158</f>
        <v>0</v>
      </c>
      <c r="F681" s="230">
        <f>'[1]9'!I158</f>
        <v>0</v>
      </c>
      <c r="G681" s="230">
        <f>'[1]9'!J158</f>
        <v>0</v>
      </c>
      <c r="H681" s="230">
        <f>'[1]9'!K158</f>
        <v>0</v>
      </c>
      <c r="I681" s="230">
        <f>'[1]9'!L158</f>
        <v>0</v>
      </c>
      <c r="J681" s="230">
        <f>'[1]9'!M158</f>
        <v>0</v>
      </c>
      <c r="K681" s="230">
        <f>'[1]9'!N158</f>
        <v>0</v>
      </c>
    </row>
    <row r="682" spans="1:11" hidden="1">
      <c r="A682" s="234" t="s">
        <v>385</v>
      </c>
      <c r="B682" s="125" t="s">
        <v>386</v>
      </c>
      <c r="C682" s="236">
        <f t="shared" si="20"/>
        <v>0</v>
      </c>
      <c r="D682" s="236">
        <f>'[1]9'!G187</f>
        <v>0</v>
      </c>
      <c r="E682" s="236">
        <f>'[1]9'!H187</f>
        <v>0</v>
      </c>
      <c r="F682" s="236">
        <f>'[1]9'!I187</f>
        <v>0</v>
      </c>
      <c r="G682" s="236">
        <f>'[1]9'!J187</f>
        <v>0</v>
      </c>
      <c r="H682" s="236">
        <f>'[1]9'!K187</f>
        <v>0</v>
      </c>
      <c r="I682" s="236">
        <f>'[1]9'!L187</f>
        <v>0</v>
      </c>
      <c r="J682" s="236">
        <f>'[1]9'!M187</f>
        <v>0</v>
      </c>
      <c r="K682" s="236">
        <f>'[1]9'!N187</f>
        <v>0</v>
      </c>
    </row>
    <row r="683" spans="1:11" hidden="1">
      <c r="A683" s="74" t="s">
        <v>387</v>
      </c>
      <c r="B683" s="75" t="s">
        <v>388</v>
      </c>
      <c r="C683" s="77">
        <f t="shared" si="20"/>
        <v>0</v>
      </c>
      <c r="D683" s="77">
        <f>'[1]9'!G190</f>
        <v>0</v>
      </c>
      <c r="E683" s="77">
        <f>'[1]9'!H190</f>
        <v>0</v>
      </c>
      <c r="F683" s="77">
        <f>'[1]9'!I190</f>
        <v>0</v>
      </c>
      <c r="G683" s="77">
        <f>'[1]9'!J190</f>
        <v>0</v>
      </c>
      <c r="H683" s="77">
        <f>'[1]9'!K190</f>
        <v>0</v>
      </c>
      <c r="I683" s="77">
        <f>'[1]9'!L190</f>
        <v>0</v>
      </c>
      <c r="J683" s="77">
        <f>'[1]9'!M190</f>
        <v>0</v>
      </c>
      <c r="K683" s="77">
        <f>'[1]9'!N190</f>
        <v>0</v>
      </c>
    </row>
    <row r="684" spans="1:11" hidden="1">
      <c r="A684" s="228" t="s">
        <v>389</v>
      </c>
      <c r="B684" s="125" t="s">
        <v>390</v>
      </c>
      <c r="C684" s="230">
        <f t="shared" si="20"/>
        <v>0</v>
      </c>
      <c r="D684" s="230">
        <f>'[1]9'!G191</f>
        <v>0</v>
      </c>
      <c r="E684" s="230">
        <f>'[1]9'!H191</f>
        <v>0</v>
      </c>
      <c r="F684" s="230">
        <f>'[1]9'!I191</f>
        <v>0</v>
      </c>
      <c r="G684" s="230">
        <f>'[1]9'!J191</f>
        <v>0</v>
      </c>
      <c r="H684" s="230">
        <f>'[1]9'!K191</f>
        <v>0</v>
      </c>
      <c r="I684" s="230">
        <f>'[1]9'!L191</f>
        <v>0</v>
      </c>
      <c r="J684" s="230">
        <f>'[1]9'!M191</f>
        <v>0</v>
      </c>
      <c r="K684" s="230">
        <f>'[1]9'!N191</f>
        <v>0</v>
      </c>
    </row>
    <row r="685" spans="1:11" ht="24" hidden="1">
      <c r="A685" s="228" t="s">
        <v>391</v>
      </c>
      <c r="B685" s="125" t="s">
        <v>392</v>
      </c>
      <c r="C685" s="230">
        <f t="shared" si="20"/>
        <v>0</v>
      </c>
      <c r="D685" s="230">
        <f>'[1]9'!G204</f>
        <v>0</v>
      </c>
      <c r="E685" s="230">
        <f>'[1]9'!H204</f>
        <v>0</v>
      </c>
      <c r="F685" s="230">
        <f>'[1]9'!I204</f>
        <v>0</v>
      </c>
      <c r="G685" s="230">
        <f>'[1]9'!J204</f>
        <v>0</v>
      </c>
      <c r="H685" s="230">
        <f>'[1]9'!K204</f>
        <v>0</v>
      </c>
      <c r="I685" s="230">
        <f>'[1]9'!L204</f>
        <v>0</v>
      </c>
      <c r="J685" s="230">
        <f>'[1]9'!M204</f>
        <v>0</v>
      </c>
      <c r="K685" s="230">
        <f>'[1]9'!N204</f>
        <v>0</v>
      </c>
    </row>
    <row r="686" spans="1:11" hidden="1">
      <c r="A686" s="228" t="s">
        <v>393</v>
      </c>
      <c r="B686" s="125" t="s">
        <v>394</v>
      </c>
      <c r="C686" s="230">
        <f t="shared" si="20"/>
        <v>0</v>
      </c>
      <c r="D686" s="230">
        <f>'[1]9'!G256</f>
        <v>0</v>
      </c>
      <c r="E686" s="230">
        <f>'[1]9'!H256</f>
        <v>0</v>
      </c>
      <c r="F686" s="230">
        <f>'[1]9'!I256</f>
        <v>0</v>
      </c>
      <c r="G686" s="230">
        <f>'[1]9'!J256</f>
        <v>0</v>
      </c>
      <c r="H686" s="230">
        <f>'[1]9'!K256</f>
        <v>0</v>
      </c>
      <c r="I686" s="230">
        <f>'[1]9'!L256</f>
        <v>0</v>
      </c>
      <c r="J686" s="230">
        <f>'[1]9'!M256</f>
        <v>0</v>
      </c>
      <c r="K686" s="230">
        <f>'[1]9'!N256</f>
        <v>0</v>
      </c>
    </row>
    <row r="687" spans="1:11" hidden="1">
      <c r="A687" s="228" t="s">
        <v>395</v>
      </c>
      <c r="B687" s="125" t="s">
        <v>396</v>
      </c>
      <c r="C687" s="230">
        <f t="shared" si="20"/>
        <v>0</v>
      </c>
      <c r="D687" s="230">
        <f>'[1]9'!G267</f>
        <v>0</v>
      </c>
      <c r="E687" s="230">
        <f>'[1]9'!H267</f>
        <v>0</v>
      </c>
      <c r="F687" s="230">
        <f>'[1]9'!I267</f>
        <v>0</v>
      </c>
      <c r="G687" s="230">
        <f>'[1]9'!J267</f>
        <v>0</v>
      </c>
      <c r="H687" s="230">
        <f>'[1]9'!K267</f>
        <v>0</v>
      </c>
      <c r="I687" s="230">
        <f>'[1]9'!L267</f>
        <v>0</v>
      </c>
      <c r="J687" s="230">
        <f>'[1]9'!M267</f>
        <v>0</v>
      </c>
      <c r="K687" s="230">
        <f>'[1]9'!N267</f>
        <v>0</v>
      </c>
    </row>
    <row r="688" spans="1:11" hidden="1">
      <c r="A688" s="228" t="s">
        <v>397</v>
      </c>
      <c r="B688" s="125" t="s">
        <v>398</v>
      </c>
      <c r="C688" s="230">
        <f t="shared" si="20"/>
        <v>0</v>
      </c>
      <c r="D688" s="230">
        <f>'[1]9'!G281</f>
        <v>0</v>
      </c>
      <c r="E688" s="230">
        <f>'[1]9'!H281</f>
        <v>0</v>
      </c>
      <c r="F688" s="230">
        <f>'[1]9'!I281</f>
        <v>0</v>
      </c>
      <c r="G688" s="230">
        <f>'[1]9'!J281</f>
        <v>0</v>
      </c>
      <c r="H688" s="230">
        <f>'[1]9'!K281</f>
        <v>0</v>
      </c>
      <c r="I688" s="230">
        <f>'[1]9'!L281</f>
        <v>0</v>
      </c>
      <c r="J688" s="230">
        <f>'[1]9'!M281</f>
        <v>0</v>
      </c>
      <c r="K688" s="230">
        <f>'[1]9'!N281</f>
        <v>0</v>
      </c>
    </row>
    <row r="689" spans="1:11" hidden="1">
      <c r="A689" s="228" t="s">
        <v>399</v>
      </c>
      <c r="B689" s="125" t="s">
        <v>400</v>
      </c>
      <c r="C689" s="230">
        <f t="shared" si="20"/>
        <v>0</v>
      </c>
      <c r="D689" s="230">
        <f>'[1]9'!G294</f>
        <v>0</v>
      </c>
      <c r="E689" s="230">
        <f>'[1]9'!H294</f>
        <v>0</v>
      </c>
      <c r="F689" s="230">
        <f>'[1]9'!I294</f>
        <v>0</v>
      </c>
      <c r="G689" s="230">
        <f>'[1]9'!J294</f>
        <v>0</v>
      </c>
      <c r="H689" s="230">
        <f>'[1]9'!K294</f>
        <v>0</v>
      </c>
      <c r="I689" s="230">
        <f>'[1]9'!L294</f>
        <v>0</v>
      </c>
      <c r="J689" s="230">
        <f>'[1]9'!M294</f>
        <v>0</v>
      </c>
      <c r="K689" s="230">
        <f>'[1]9'!N294</f>
        <v>0</v>
      </c>
    </row>
    <row r="690" spans="1:11" hidden="1">
      <c r="A690" s="228" t="s">
        <v>401</v>
      </c>
      <c r="B690" s="125" t="s">
        <v>402</v>
      </c>
      <c r="C690" s="230">
        <f t="shared" si="20"/>
        <v>0</v>
      </c>
      <c r="D690" s="230">
        <f>'[1]9'!G303</f>
        <v>0</v>
      </c>
      <c r="E690" s="230">
        <f>'[1]9'!H303</f>
        <v>0</v>
      </c>
      <c r="F690" s="230">
        <f>'[1]9'!I303</f>
        <v>0</v>
      </c>
      <c r="G690" s="230">
        <f>'[1]9'!J303</f>
        <v>0</v>
      </c>
      <c r="H690" s="230">
        <f>'[1]9'!K303</f>
        <v>0</v>
      </c>
      <c r="I690" s="230">
        <f>'[1]9'!L303</f>
        <v>0</v>
      </c>
      <c r="J690" s="230">
        <f>'[1]9'!M303</f>
        <v>0</v>
      </c>
      <c r="K690" s="230">
        <f>'[1]9'!N303</f>
        <v>0</v>
      </c>
    </row>
    <row r="691" spans="1:11" hidden="1">
      <c r="A691" s="228" t="s">
        <v>403</v>
      </c>
      <c r="B691" s="125" t="s">
        <v>404</v>
      </c>
      <c r="C691" s="230">
        <f t="shared" si="20"/>
        <v>0</v>
      </c>
      <c r="D691" s="230">
        <f>'[1]9'!G326</f>
        <v>0</v>
      </c>
      <c r="E691" s="230">
        <f>'[1]9'!H326</f>
        <v>0</v>
      </c>
      <c r="F691" s="230">
        <f>'[1]9'!I326</f>
        <v>0</v>
      </c>
      <c r="G691" s="230">
        <f>'[1]9'!J326</f>
        <v>0</v>
      </c>
      <c r="H691" s="230">
        <f>'[1]9'!K326</f>
        <v>0</v>
      </c>
      <c r="I691" s="230">
        <f>'[1]9'!L326</f>
        <v>0</v>
      </c>
      <c r="J691" s="230">
        <f>'[1]9'!M326</f>
        <v>0</v>
      </c>
      <c r="K691" s="230">
        <f>'[1]9'!N326</f>
        <v>0</v>
      </c>
    </row>
    <row r="692" spans="1:11" hidden="1">
      <c r="A692" s="228" t="s">
        <v>405</v>
      </c>
      <c r="B692" s="125" t="s">
        <v>406</v>
      </c>
      <c r="C692" s="230">
        <f t="shared" si="20"/>
        <v>0</v>
      </c>
      <c r="D692" s="230">
        <f>'[1]9'!G333</f>
        <v>0</v>
      </c>
      <c r="E692" s="230">
        <f>'[1]9'!H333</f>
        <v>0</v>
      </c>
      <c r="F692" s="230">
        <f>'[1]9'!I333</f>
        <v>0</v>
      </c>
      <c r="G692" s="230">
        <f>'[1]9'!J333</f>
        <v>0</v>
      </c>
      <c r="H692" s="230">
        <f>'[1]9'!K333</f>
        <v>0</v>
      </c>
      <c r="I692" s="230">
        <f>'[1]9'!L333</f>
        <v>0</v>
      </c>
      <c r="J692" s="230">
        <f>'[1]9'!M333</f>
        <v>0</v>
      </c>
      <c r="K692" s="230">
        <f>'[1]9'!N333</f>
        <v>0</v>
      </c>
    </row>
    <row r="693" spans="1:11" ht="24" hidden="1">
      <c r="A693" s="27">
        <v>324</v>
      </c>
      <c r="B693" s="75" t="s">
        <v>407</v>
      </c>
      <c r="C693" s="80">
        <f t="shared" si="20"/>
        <v>0</v>
      </c>
      <c r="D693" s="80">
        <f>'[1]9'!G359</f>
        <v>0</v>
      </c>
      <c r="E693" s="80">
        <f>'[1]9'!H359</f>
        <v>0</v>
      </c>
      <c r="F693" s="80">
        <f>'[1]9'!I359</f>
        <v>0</v>
      </c>
      <c r="G693" s="80">
        <f>'[1]9'!J359</f>
        <v>0</v>
      </c>
      <c r="H693" s="80">
        <f>'[1]9'!K359</f>
        <v>0</v>
      </c>
      <c r="I693" s="80">
        <f>'[1]9'!L359</f>
        <v>0</v>
      </c>
      <c r="J693" s="80">
        <f>'[1]9'!M359</f>
        <v>0</v>
      </c>
      <c r="K693" s="80">
        <f>'[1]9'!N359</f>
        <v>0</v>
      </c>
    </row>
    <row r="694" spans="1:11" ht="24" hidden="1">
      <c r="A694" s="134" t="s">
        <v>408</v>
      </c>
      <c r="B694" s="125" t="s">
        <v>407</v>
      </c>
      <c r="C694" s="230">
        <f t="shared" si="20"/>
        <v>0</v>
      </c>
      <c r="D694" s="230">
        <f>'[1]9'!G360</f>
        <v>0</v>
      </c>
      <c r="E694" s="230">
        <f>'[1]9'!H360</f>
        <v>0</v>
      </c>
      <c r="F694" s="230">
        <f>'[1]9'!I360</f>
        <v>0</v>
      </c>
      <c r="G694" s="230">
        <f>'[1]9'!J360</f>
        <v>0</v>
      </c>
      <c r="H694" s="230">
        <f>'[1]9'!K360</f>
        <v>0</v>
      </c>
      <c r="I694" s="230">
        <f>'[1]9'!L360</f>
        <v>0</v>
      </c>
      <c r="J694" s="230">
        <f>'[1]9'!M360</f>
        <v>0</v>
      </c>
      <c r="K694" s="230">
        <f>'[1]9'!N360</f>
        <v>0</v>
      </c>
    </row>
    <row r="695" spans="1:11" hidden="1">
      <c r="A695" s="74" t="s">
        <v>409</v>
      </c>
      <c r="B695" s="75" t="s">
        <v>410</v>
      </c>
      <c r="C695" s="77">
        <f t="shared" si="20"/>
        <v>0</v>
      </c>
      <c r="D695" s="77">
        <f>'[1]9'!G365</f>
        <v>0</v>
      </c>
      <c r="E695" s="77">
        <f>'[1]9'!H365</f>
        <v>0</v>
      </c>
      <c r="F695" s="77">
        <f>'[1]9'!I365</f>
        <v>0</v>
      </c>
      <c r="G695" s="77">
        <f>'[1]9'!J365</f>
        <v>0</v>
      </c>
      <c r="H695" s="77">
        <f>'[1]9'!K365</f>
        <v>0</v>
      </c>
      <c r="I695" s="77">
        <f>'[1]9'!L365</f>
        <v>0</v>
      </c>
      <c r="J695" s="77">
        <f>'[1]9'!M365</f>
        <v>0</v>
      </c>
      <c r="K695" s="77">
        <f>'[1]9'!N365</f>
        <v>0</v>
      </c>
    </row>
    <row r="696" spans="1:11" ht="24" hidden="1">
      <c r="A696" s="228" t="s">
        <v>411</v>
      </c>
      <c r="B696" s="125" t="s">
        <v>412</v>
      </c>
      <c r="C696" s="230">
        <f t="shared" si="20"/>
        <v>0</v>
      </c>
      <c r="D696" s="230">
        <f>'[1]9'!G366</f>
        <v>0</v>
      </c>
      <c r="E696" s="230">
        <f>'[1]9'!H366</f>
        <v>0</v>
      </c>
      <c r="F696" s="230">
        <f>'[1]9'!I366</f>
        <v>0</v>
      </c>
      <c r="G696" s="230">
        <f>'[1]9'!J366</f>
        <v>0</v>
      </c>
      <c r="H696" s="230">
        <f>'[1]9'!K366</f>
        <v>0</v>
      </c>
      <c r="I696" s="230">
        <f>'[1]9'!L366</f>
        <v>0</v>
      </c>
      <c r="J696" s="230">
        <f>'[1]9'!M366</f>
        <v>0</v>
      </c>
      <c r="K696" s="230">
        <f>'[1]9'!N366</f>
        <v>0</v>
      </c>
    </row>
    <row r="697" spans="1:11" hidden="1">
      <c r="A697" s="228" t="s">
        <v>413</v>
      </c>
      <c r="B697" s="125" t="s">
        <v>414</v>
      </c>
      <c r="C697" s="230">
        <f t="shared" si="20"/>
        <v>0</v>
      </c>
      <c r="D697" s="230">
        <f>'[1]9'!G375</f>
        <v>0</v>
      </c>
      <c r="E697" s="230">
        <f>'[1]9'!H375</f>
        <v>0</v>
      </c>
      <c r="F697" s="230">
        <f>'[1]9'!I375</f>
        <v>0</v>
      </c>
      <c r="G697" s="230">
        <f>'[1]9'!J375</f>
        <v>0</v>
      </c>
      <c r="H697" s="230">
        <f>'[1]9'!K375</f>
        <v>0</v>
      </c>
      <c r="I697" s="230">
        <f>'[1]9'!L375</f>
        <v>0</v>
      </c>
      <c r="J697" s="230">
        <f>'[1]9'!M375</f>
        <v>0</v>
      </c>
      <c r="K697" s="230">
        <f>'[1]9'!N375</f>
        <v>0</v>
      </c>
    </row>
    <row r="698" spans="1:11" hidden="1">
      <c r="A698" s="228" t="s">
        <v>415</v>
      </c>
      <c r="B698" s="125" t="s">
        <v>416</v>
      </c>
      <c r="C698" s="230">
        <f t="shared" si="20"/>
        <v>0</v>
      </c>
      <c r="D698" s="230">
        <f>'[1]9'!G380</f>
        <v>0</v>
      </c>
      <c r="E698" s="230">
        <f>'[1]9'!H380</f>
        <v>0</v>
      </c>
      <c r="F698" s="230">
        <f>'[1]9'!I380</f>
        <v>0</v>
      </c>
      <c r="G698" s="230">
        <f>'[1]9'!J380</f>
        <v>0</v>
      </c>
      <c r="H698" s="230">
        <f>'[1]9'!K380</f>
        <v>0</v>
      </c>
      <c r="I698" s="230">
        <f>'[1]9'!L380</f>
        <v>0</v>
      </c>
      <c r="J698" s="230">
        <f>'[1]9'!M380</f>
        <v>0</v>
      </c>
      <c r="K698" s="230">
        <f>'[1]9'!N380</f>
        <v>0</v>
      </c>
    </row>
    <row r="699" spans="1:11" hidden="1">
      <c r="A699" s="228" t="s">
        <v>417</v>
      </c>
      <c r="B699" s="125" t="s">
        <v>418</v>
      </c>
      <c r="C699" s="230">
        <f t="shared" si="20"/>
        <v>0</v>
      </c>
      <c r="D699" s="230">
        <f>'[1]9'!G384</f>
        <v>0</v>
      </c>
      <c r="E699" s="230">
        <f>'[1]9'!H384</f>
        <v>0</v>
      </c>
      <c r="F699" s="230">
        <f>'[1]9'!I384</f>
        <v>0</v>
      </c>
      <c r="G699" s="230">
        <f>'[1]9'!J384</f>
        <v>0</v>
      </c>
      <c r="H699" s="230">
        <f>'[1]9'!K384</f>
        <v>0</v>
      </c>
      <c r="I699" s="230">
        <f>'[1]9'!L384</f>
        <v>0</v>
      </c>
      <c r="J699" s="230">
        <f>'[1]9'!M384</f>
        <v>0</v>
      </c>
      <c r="K699" s="230">
        <f>'[1]9'!N384</f>
        <v>0</v>
      </c>
    </row>
    <row r="700" spans="1:11" hidden="1">
      <c r="A700" s="131">
        <v>3295</v>
      </c>
      <c r="B700" s="125" t="s">
        <v>419</v>
      </c>
      <c r="C700" s="233">
        <f t="shared" si="20"/>
        <v>0</v>
      </c>
      <c r="D700" s="233">
        <f>'[1]9'!G391</f>
        <v>0</v>
      </c>
      <c r="E700" s="233">
        <f>'[1]9'!H391</f>
        <v>0</v>
      </c>
      <c r="F700" s="233">
        <f>'[1]9'!I391</f>
        <v>0</v>
      </c>
      <c r="G700" s="233">
        <f>'[1]9'!J391</f>
        <v>0</v>
      </c>
      <c r="H700" s="233">
        <f>'[1]9'!K391</f>
        <v>0</v>
      </c>
      <c r="I700" s="233">
        <f>'[1]9'!L391</f>
        <v>0</v>
      </c>
      <c r="J700" s="233">
        <f>'[1]9'!M391</f>
        <v>0</v>
      </c>
      <c r="K700" s="233">
        <f>'[1]9'!N391</f>
        <v>0</v>
      </c>
    </row>
    <row r="701" spans="1:11" hidden="1">
      <c r="A701" s="131">
        <v>3296</v>
      </c>
      <c r="B701" s="237" t="s">
        <v>420</v>
      </c>
      <c r="C701" s="233">
        <f t="shared" si="20"/>
        <v>0</v>
      </c>
      <c r="D701" s="233">
        <f>'[1]9'!G402</f>
        <v>0</v>
      </c>
      <c r="E701" s="233">
        <f>'[1]9'!H402</f>
        <v>0</v>
      </c>
      <c r="F701" s="233">
        <f>'[1]9'!I402</f>
        <v>0</v>
      </c>
      <c r="G701" s="233">
        <f>'[1]9'!J402</f>
        <v>0</v>
      </c>
      <c r="H701" s="233">
        <f>'[1]9'!K402</f>
        <v>0</v>
      </c>
      <c r="I701" s="233">
        <f>'[1]9'!L402</f>
        <v>0</v>
      </c>
      <c r="J701" s="233">
        <f>'[1]9'!M402</f>
        <v>0</v>
      </c>
      <c r="K701" s="233">
        <f>'[1]9'!N402</f>
        <v>0</v>
      </c>
    </row>
    <row r="702" spans="1:11" hidden="1">
      <c r="A702" s="228" t="s">
        <v>421</v>
      </c>
      <c r="B702" s="125" t="s">
        <v>410</v>
      </c>
      <c r="C702" s="230">
        <f t="shared" si="20"/>
        <v>0</v>
      </c>
      <c r="D702" s="230">
        <f>'[1]9'!G405</f>
        <v>0</v>
      </c>
      <c r="E702" s="230">
        <f>'[1]9'!H405</f>
        <v>0</v>
      </c>
      <c r="F702" s="230">
        <f>'[1]9'!I405</f>
        <v>0</v>
      </c>
      <c r="G702" s="230">
        <f>'[1]9'!J405</f>
        <v>0</v>
      </c>
      <c r="H702" s="230">
        <f>'[1]9'!K405</f>
        <v>0</v>
      </c>
      <c r="I702" s="230">
        <f>'[1]9'!L405</f>
        <v>0</v>
      </c>
      <c r="J702" s="230">
        <f>'[1]9'!M405</f>
        <v>0</v>
      </c>
      <c r="K702" s="230">
        <f>'[1]9'!N405</f>
        <v>0</v>
      </c>
    </row>
    <row r="703" spans="1:11" hidden="1">
      <c r="A703" s="69" t="s">
        <v>422</v>
      </c>
      <c r="B703" s="70" t="s">
        <v>423</v>
      </c>
      <c r="C703" s="72">
        <f t="shared" si="20"/>
        <v>0</v>
      </c>
      <c r="D703" s="72">
        <f>'[1]9'!G424</f>
        <v>0</v>
      </c>
      <c r="E703" s="72">
        <f>'[1]9'!H424</f>
        <v>0</v>
      </c>
      <c r="F703" s="72">
        <f>'[1]9'!I424</f>
        <v>0</v>
      </c>
      <c r="G703" s="72">
        <f>'[1]9'!J424</f>
        <v>0</v>
      </c>
      <c r="H703" s="72">
        <f>'[1]9'!K424</f>
        <v>0</v>
      </c>
      <c r="I703" s="72">
        <f>'[1]9'!L424</f>
        <v>0</v>
      </c>
      <c r="J703" s="72">
        <f>'[1]9'!M424</f>
        <v>0</v>
      </c>
      <c r="K703" s="72">
        <f>'[1]9'!N424</f>
        <v>0</v>
      </c>
    </row>
    <row r="704" spans="1:11" hidden="1">
      <c r="A704" s="74" t="s">
        <v>424</v>
      </c>
      <c r="B704" s="75" t="s">
        <v>425</v>
      </c>
      <c r="C704" s="77">
        <f t="shared" si="20"/>
        <v>0</v>
      </c>
      <c r="D704" s="77">
        <f>'[1]9'!G425</f>
        <v>0</v>
      </c>
      <c r="E704" s="77">
        <f>'[1]9'!H425</f>
        <v>0</v>
      </c>
      <c r="F704" s="77">
        <f>'[1]9'!I425</f>
        <v>0</v>
      </c>
      <c r="G704" s="77">
        <f>'[1]9'!J425</f>
        <v>0</v>
      </c>
      <c r="H704" s="77">
        <f>'[1]9'!K425</f>
        <v>0</v>
      </c>
      <c r="I704" s="77">
        <f>'[1]9'!L425</f>
        <v>0</v>
      </c>
      <c r="J704" s="77">
        <f>'[1]9'!M425</f>
        <v>0</v>
      </c>
      <c r="K704" s="77">
        <f>'[1]9'!N425</f>
        <v>0</v>
      </c>
    </row>
    <row r="705" spans="1:11" ht="24" hidden="1">
      <c r="A705" s="228" t="s">
        <v>426</v>
      </c>
      <c r="B705" s="125" t="s">
        <v>427</v>
      </c>
      <c r="C705" s="230">
        <f t="shared" si="20"/>
        <v>0</v>
      </c>
      <c r="D705" s="230">
        <f>'[1]9'!G426</f>
        <v>0</v>
      </c>
      <c r="E705" s="230">
        <f>'[1]9'!H426</f>
        <v>0</v>
      </c>
      <c r="F705" s="230">
        <f>'[1]9'!I426</f>
        <v>0</v>
      </c>
      <c r="G705" s="230">
        <f>'[1]9'!J426</f>
        <v>0</v>
      </c>
      <c r="H705" s="230">
        <f>'[1]9'!K426</f>
        <v>0</v>
      </c>
      <c r="I705" s="230">
        <f>'[1]9'!L426</f>
        <v>0</v>
      </c>
      <c r="J705" s="230">
        <f>'[1]9'!M426</f>
        <v>0</v>
      </c>
      <c r="K705" s="230">
        <f>'[1]9'!N426</f>
        <v>0</v>
      </c>
    </row>
    <row r="706" spans="1:11" hidden="1">
      <c r="A706" s="228" t="s">
        <v>428</v>
      </c>
      <c r="B706" s="125" t="s">
        <v>429</v>
      </c>
      <c r="C706" s="230">
        <f t="shared" si="20"/>
        <v>0</v>
      </c>
      <c r="D706" s="230">
        <f>'[1]9'!G429</f>
        <v>0</v>
      </c>
      <c r="E706" s="230">
        <f>'[1]9'!H429</f>
        <v>0</v>
      </c>
      <c r="F706" s="230">
        <f>'[1]9'!I429</f>
        <v>0</v>
      </c>
      <c r="G706" s="230">
        <f>'[1]9'!J429</f>
        <v>0</v>
      </c>
      <c r="H706" s="230">
        <f>'[1]9'!K429</f>
        <v>0</v>
      </c>
      <c r="I706" s="230">
        <f>'[1]9'!L429</f>
        <v>0</v>
      </c>
      <c r="J706" s="230">
        <f>'[1]9'!M429</f>
        <v>0</v>
      </c>
      <c r="K706" s="230">
        <f>'[1]9'!N429</f>
        <v>0</v>
      </c>
    </row>
    <row r="707" spans="1:11" ht="24" hidden="1">
      <c r="A707" s="81" t="s">
        <v>430</v>
      </c>
      <c r="B707" s="70" t="s">
        <v>431</v>
      </c>
      <c r="C707" s="83">
        <f t="shared" si="20"/>
        <v>0</v>
      </c>
      <c r="D707" s="83">
        <f>'[1]9'!G438</f>
        <v>0</v>
      </c>
      <c r="E707" s="83">
        <f>'[1]9'!H438</f>
        <v>0</v>
      </c>
      <c r="F707" s="83">
        <f>'[1]9'!I438</f>
        <v>0</v>
      </c>
      <c r="G707" s="83">
        <f>'[1]9'!J438</f>
        <v>0</v>
      </c>
      <c r="H707" s="83">
        <f>'[1]9'!K438</f>
        <v>0</v>
      </c>
      <c r="I707" s="83">
        <f>'[1]9'!L438</f>
        <v>0</v>
      </c>
      <c r="J707" s="83">
        <f>'[1]9'!M438</f>
        <v>0</v>
      </c>
      <c r="K707" s="83">
        <f>'[1]9'!N438</f>
        <v>0</v>
      </c>
    </row>
    <row r="708" spans="1:11" ht="24" hidden="1">
      <c r="A708" s="74" t="s">
        <v>432</v>
      </c>
      <c r="B708" s="75" t="s">
        <v>433</v>
      </c>
      <c r="C708" s="77">
        <f t="shared" si="20"/>
        <v>0</v>
      </c>
      <c r="D708" s="77">
        <f>'[1]9'!G439</f>
        <v>0</v>
      </c>
      <c r="E708" s="77">
        <f>'[1]9'!H439</f>
        <v>0</v>
      </c>
      <c r="F708" s="77">
        <f>'[1]9'!I439</f>
        <v>0</v>
      </c>
      <c r="G708" s="77">
        <f>'[1]9'!J439</f>
        <v>0</v>
      </c>
      <c r="H708" s="77">
        <f>'[1]9'!K439</f>
        <v>0</v>
      </c>
      <c r="I708" s="77">
        <f>'[1]9'!L439</f>
        <v>0</v>
      </c>
      <c r="J708" s="77">
        <f>'[1]9'!M439</f>
        <v>0</v>
      </c>
      <c r="K708" s="77">
        <f>'[1]9'!N439</f>
        <v>0</v>
      </c>
    </row>
    <row r="709" spans="1:11" ht="24" hidden="1">
      <c r="A709" s="228" t="s">
        <v>434</v>
      </c>
      <c r="B709" s="125" t="s">
        <v>435</v>
      </c>
      <c r="C709" s="230">
        <f t="shared" si="20"/>
        <v>0</v>
      </c>
      <c r="D709" s="230">
        <f>'[1]9'!G440</f>
        <v>0</v>
      </c>
      <c r="E709" s="230">
        <f>'[1]9'!H440</f>
        <v>0</v>
      </c>
      <c r="F709" s="230">
        <f>'[1]9'!I440</f>
        <v>0</v>
      </c>
      <c r="G709" s="230">
        <f>'[1]9'!J440</f>
        <v>0</v>
      </c>
      <c r="H709" s="230">
        <f>'[1]9'!K440</f>
        <v>0</v>
      </c>
      <c r="I709" s="230">
        <f>'[1]9'!L440</f>
        <v>0</v>
      </c>
      <c r="J709" s="230">
        <f>'[1]9'!M440</f>
        <v>0</v>
      </c>
      <c r="K709" s="230">
        <f>'[1]9'!N440</f>
        <v>0</v>
      </c>
    </row>
    <row r="710" spans="1:11" ht="24" hidden="1">
      <c r="A710" s="228" t="s">
        <v>436</v>
      </c>
      <c r="B710" s="125" t="s">
        <v>437</v>
      </c>
      <c r="C710" s="230">
        <f t="shared" ref="C710:C736" si="22">SUM(D710:J710)</f>
        <v>0</v>
      </c>
      <c r="D710" s="230">
        <f>'[1]9'!G445</f>
        <v>0</v>
      </c>
      <c r="E710" s="230">
        <f>'[1]9'!H445</f>
        <v>0</v>
      </c>
      <c r="F710" s="230">
        <f>'[1]9'!I445</f>
        <v>0</v>
      </c>
      <c r="G710" s="230">
        <f>'[1]9'!J445</f>
        <v>0</v>
      </c>
      <c r="H710" s="230">
        <f>'[1]9'!K445</f>
        <v>0</v>
      </c>
      <c r="I710" s="230">
        <f>'[1]9'!L445</f>
        <v>0</v>
      </c>
      <c r="J710" s="230">
        <f>'[1]9'!M445</f>
        <v>0</v>
      </c>
      <c r="K710" s="230">
        <f>'[1]9'!N445</f>
        <v>0</v>
      </c>
    </row>
    <row r="711" spans="1:11" hidden="1">
      <c r="A711" s="84" t="s">
        <v>438</v>
      </c>
      <c r="B711" s="85" t="s">
        <v>439</v>
      </c>
      <c r="C711" s="102">
        <f t="shared" si="22"/>
        <v>0</v>
      </c>
      <c r="D711" s="102">
        <f>'[1]9'!G452</f>
        <v>0</v>
      </c>
      <c r="E711" s="102">
        <f>'[1]9'!H452</f>
        <v>0</v>
      </c>
      <c r="F711" s="102">
        <f>'[1]9'!I452</f>
        <v>0</v>
      </c>
      <c r="G711" s="102">
        <f>'[1]9'!J452</f>
        <v>0</v>
      </c>
      <c r="H711" s="102">
        <f>'[1]9'!K452</f>
        <v>0</v>
      </c>
      <c r="I711" s="102">
        <f>'[1]9'!L452</f>
        <v>0</v>
      </c>
      <c r="J711" s="102">
        <f>'[1]9'!M452</f>
        <v>0</v>
      </c>
      <c r="K711" s="102">
        <f>'[1]9'!N452</f>
        <v>0</v>
      </c>
    </row>
    <row r="712" spans="1:11" ht="24" hidden="1">
      <c r="A712" s="90" t="s">
        <v>440</v>
      </c>
      <c r="B712" s="91" t="s">
        <v>441</v>
      </c>
      <c r="C712" s="93">
        <f t="shared" si="22"/>
        <v>0</v>
      </c>
      <c r="D712" s="93">
        <f>'[1]9'!G453</f>
        <v>0</v>
      </c>
      <c r="E712" s="93">
        <f>'[1]9'!H453</f>
        <v>0</v>
      </c>
      <c r="F712" s="93">
        <f>'[1]9'!I453</f>
        <v>0</v>
      </c>
      <c r="G712" s="93">
        <f>'[1]9'!J453</f>
        <v>0</v>
      </c>
      <c r="H712" s="93">
        <f>'[1]9'!K453</f>
        <v>0</v>
      </c>
      <c r="I712" s="93">
        <f>'[1]9'!L453</f>
        <v>0</v>
      </c>
      <c r="J712" s="93">
        <f>'[1]9'!M453</f>
        <v>0</v>
      </c>
      <c r="K712" s="93">
        <f>'[1]9'!N453</f>
        <v>0</v>
      </c>
    </row>
    <row r="713" spans="1:11" hidden="1">
      <c r="A713" s="94" t="s">
        <v>442</v>
      </c>
      <c r="B713" s="95" t="s">
        <v>443</v>
      </c>
      <c r="C713" s="97">
        <f t="shared" si="22"/>
        <v>0</v>
      </c>
      <c r="D713" s="97">
        <f>'[1]9'!G454</f>
        <v>0</v>
      </c>
      <c r="E713" s="97">
        <f>'[1]9'!H454</f>
        <v>0</v>
      </c>
      <c r="F713" s="97">
        <f>'[1]9'!I454</f>
        <v>0</v>
      </c>
      <c r="G713" s="97">
        <f>'[1]9'!J454</f>
        <v>0</v>
      </c>
      <c r="H713" s="97">
        <f>'[1]9'!K454</f>
        <v>0</v>
      </c>
      <c r="I713" s="97">
        <f>'[1]9'!L454</f>
        <v>0</v>
      </c>
      <c r="J713" s="97">
        <f>'[1]9'!M454</f>
        <v>0</v>
      </c>
      <c r="K713" s="97">
        <f>'[1]9'!N454</f>
        <v>0</v>
      </c>
    </row>
    <row r="714" spans="1:11" hidden="1">
      <c r="A714" s="238" t="s">
        <v>444</v>
      </c>
      <c r="B714" s="239" t="s">
        <v>232</v>
      </c>
      <c r="C714" s="241">
        <f t="shared" si="22"/>
        <v>0</v>
      </c>
      <c r="D714" s="241">
        <f>'[1]9'!G455</f>
        <v>0</v>
      </c>
      <c r="E714" s="241">
        <f>'[1]9'!H455</f>
        <v>0</v>
      </c>
      <c r="F714" s="241">
        <f>'[1]9'!I455</f>
        <v>0</v>
      </c>
      <c r="G714" s="241">
        <f>'[1]9'!J455</f>
        <v>0</v>
      </c>
      <c r="H714" s="241">
        <f>'[1]9'!K455</f>
        <v>0</v>
      </c>
      <c r="I714" s="241">
        <f>'[1]9'!L455</f>
        <v>0</v>
      </c>
      <c r="J714" s="241">
        <f>'[1]9'!M455</f>
        <v>0</v>
      </c>
      <c r="K714" s="241">
        <f>'[1]9'!N455</f>
        <v>0</v>
      </c>
    </row>
    <row r="715" spans="1:11" hidden="1">
      <c r="A715" s="238" t="s">
        <v>445</v>
      </c>
      <c r="B715" s="239" t="s">
        <v>240</v>
      </c>
      <c r="C715" s="241">
        <f t="shared" si="22"/>
        <v>0</v>
      </c>
      <c r="D715" s="241">
        <f>'[1]9'!G462</f>
        <v>0</v>
      </c>
      <c r="E715" s="241">
        <f>'[1]9'!H462</f>
        <v>0</v>
      </c>
      <c r="F715" s="241">
        <f>'[1]9'!I462</f>
        <v>0</v>
      </c>
      <c r="G715" s="241">
        <f>'[1]9'!J462</f>
        <v>0</v>
      </c>
      <c r="H715" s="241">
        <f>'[1]9'!K462</f>
        <v>0</v>
      </c>
      <c r="I715" s="241">
        <f>'[1]9'!L462</f>
        <v>0</v>
      </c>
      <c r="J715" s="241">
        <f>'[1]9'!M462</f>
        <v>0</v>
      </c>
      <c r="K715" s="241">
        <f>'[1]9'!N462</f>
        <v>0</v>
      </c>
    </row>
    <row r="716" spans="1:11" hidden="1">
      <c r="A716" s="238" t="s">
        <v>446</v>
      </c>
      <c r="B716" s="239" t="s">
        <v>250</v>
      </c>
      <c r="C716" s="241">
        <f t="shared" si="22"/>
        <v>0</v>
      </c>
      <c r="D716" s="241">
        <f>'[1]9'!G471</f>
        <v>0</v>
      </c>
      <c r="E716" s="241">
        <f>'[1]9'!H471</f>
        <v>0</v>
      </c>
      <c r="F716" s="241">
        <f>'[1]9'!I471</f>
        <v>0</v>
      </c>
      <c r="G716" s="241">
        <f>'[1]9'!J471</f>
        <v>0</v>
      </c>
      <c r="H716" s="241">
        <f>'[1]9'!K471</f>
        <v>0</v>
      </c>
      <c r="I716" s="241">
        <f>'[1]9'!L471</f>
        <v>0</v>
      </c>
      <c r="J716" s="241">
        <f>'[1]9'!M471</f>
        <v>0</v>
      </c>
      <c r="K716" s="241">
        <f>'[1]9'!N471</f>
        <v>0</v>
      </c>
    </row>
    <row r="717" spans="1:11" hidden="1">
      <c r="A717" s="238" t="s">
        <v>447</v>
      </c>
      <c r="B717" s="239" t="s">
        <v>260</v>
      </c>
      <c r="C717" s="241">
        <f t="shared" si="22"/>
        <v>0</v>
      </c>
      <c r="D717" s="241">
        <f>'[1]9'!G482</f>
        <v>0</v>
      </c>
      <c r="E717" s="241">
        <f>'[1]9'!H482</f>
        <v>0</v>
      </c>
      <c r="F717" s="241">
        <f>'[1]9'!I482</f>
        <v>0</v>
      </c>
      <c r="G717" s="241">
        <f>'[1]9'!J482</f>
        <v>0</v>
      </c>
      <c r="H717" s="241">
        <f>'[1]9'!K482</f>
        <v>0</v>
      </c>
      <c r="I717" s="241">
        <f>'[1]9'!L482</f>
        <v>0</v>
      </c>
      <c r="J717" s="241">
        <f>'[1]9'!M482</f>
        <v>0</v>
      </c>
      <c r="K717" s="241">
        <f>'[1]9'!N482</f>
        <v>0</v>
      </c>
    </row>
    <row r="718" spans="1:11" hidden="1">
      <c r="A718" s="238" t="s">
        <v>448</v>
      </c>
      <c r="B718" s="239" t="s">
        <v>266</v>
      </c>
      <c r="C718" s="241">
        <f t="shared" si="22"/>
        <v>0</v>
      </c>
      <c r="D718" s="241">
        <f>'[1]9'!G487</f>
        <v>0</v>
      </c>
      <c r="E718" s="241">
        <f>'[1]9'!H487</f>
        <v>0</v>
      </c>
      <c r="F718" s="241">
        <f>'[1]9'!I487</f>
        <v>0</v>
      </c>
      <c r="G718" s="241">
        <f>'[1]9'!J487</f>
        <v>0</v>
      </c>
      <c r="H718" s="241">
        <f>'[1]9'!K487</f>
        <v>0</v>
      </c>
      <c r="I718" s="241">
        <f>'[1]9'!L487</f>
        <v>0</v>
      </c>
      <c r="J718" s="241">
        <f>'[1]9'!M487</f>
        <v>0</v>
      </c>
      <c r="K718" s="241">
        <f>'[1]9'!N487</f>
        <v>0</v>
      </c>
    </row>
    <row r="719" spans="1:11" hidden="1">
      <c r="A719" s="238" t="s">
        <v>449</v>
      </c>
      <c r="B719" s="239" t="s">
        <v>276</v>
      </c>
      <c r="C719" s="241">
        <f t="shared" si="22"/>
        <v>0</v>
      </c>
      <c r="D719" s="241">
        <f>'[1]9'!G496</f>
        <v>0</v>
      </c>
      <c r="E719" s="241">
        <f>'[1]9'!H496</f>
        <v>0</v>
      </c>
      <c r="F719" s="241">
        <f>'[1]9'!I496</f>
        <v>0</v>
      </c>
      <c r="G719" s="241">
        <f>'[1]9'!J496</f>
        <v>0</v>
      </c>
      <c r="H719" s="241">
        <f>'[1]9'!K496</f>
        <v>0</v>
      </c>
      <c r="I719" s="241">
        <f>'[1]9'!L496</f>
        <v>0</v>
      </c>
      <c r="J719" s="241">
        <f>'[1]9'!M496</f>
        <v>0</v>
      </c>
      <c r="K719" s="241">
        <f>'[1]9'!N496</f>
        <v>0</v>
      </c>
    </row>
    <row r="720" spans="1:11" ht="24" hidden="1">
      <c r="A720" s="238" t="s">
        <v>450</v>
      </c>
      <c r="B720" s="239" t="s">
        <v>282</v>
      </c>
      <c r="C720" s="241">
        <f t="shared" si="22"/>
        <v>0</v>
      </c>
      <c r="D720" s="241">
        <f>'[1]9'!G505</f>
        <v>0</v>
      </c>
      <c r="E720" s="241">
        <f>'[1]9'!H505</f>
        <v>0</v>
      </c>
      <c r="F720" s="241">
        <f>'[1]9'!I505</f>
        <v>0</v>
      </c>
      <c r="G720" s="241">
        <f>'[1]9'!J505</f>
        <v>0</v>
      </c>
      <c r="H720" s="241">
        <f>'[1]9'!K505</f>
        <v>0</v>
      </c>
      <c r="I720" s="241">
        <f>'[1]9'!L505</f>
        <v>0</v>
      </c>
      <c r="J720" s="241">
        <f>'[1]9'!M505</f>
        <v>0</v>
      </c>
      <c r="K720" s="241">
        <f>'[1]9'!N505</f>
        <v>0</v>
      </c>
    </row>
    <row r="721" spans="1:11" hidden="1">
      <c r="A721" s="94" t="s">
        <v>451</v>
      </c>
      <c r="B721" s="95" t="s">
        <v>452</v>
      </c>
      <c r="C721" s="97">
        <f t="shared" si="22"/>
        <v>0</v>
      </c>
      <c r="D721" s="97">
        <f>'[1]9'!G528</f>
        <v>0</v>
      </c>
      <c r="E721" s="97">
        <f>'[1]9'!H528</f>
        <v>0</v>
      </c>
      <c r="F721" s="97">
        <f>'[1]9'!I528</f>
        <v>0</v>
      </c>
      <c r="G721" s="97">
        <f>'[1]9'!J528</f>
        <v>0</v>
      </c>
      <c r="H721" s="97">
        <f>'[1]9'!K528</f>
        <v>0</v>
      </c>
      <c r="I721" s="97">
        <f>'[1]9'!L528</f>
        <v>0</v>
      </c>
      <c r="J721" s="97">
        <f>'[1]9'!M528</f>
        <v>0</v>
      </c>
      <c r="K721" s="97">
        <f>'[1]9'!N528</f>
        <v>0</v>
      </c>
    </row>
    <row r="722" spans="1:11" hidden="1">
      <c r="A722" s="238" t="s">
        <v>453</v>
      </c>
      <c r="B722" s="239" t="s">
        <v>292</v>
      </c>
      <c r="C722" s="241">
        <f t="shared" si="22"/>
        <v>0</v>
      </c>
      <c r="D722" s="241">
        <f>'[1]9'!G529</f>
        <v>0</v>
      </c>
      <c r="E722" s="241">
        <f>'[1]9'!H529</f>
        <v>0</v>
      </c>
      <c r="F722" s="241">
        <f>'[1]9'!I529</f>
        <v>0</v>
      </c>
      <c r="G722" s="241">
        <f>'[1]9'!J529</f>
        <v>0</v>
      </c>
      <c r="H722" s="241">
        <f>'[1]9'!K529</f>
        <v>0</v>
      </c>
      <c r="I722" s="241">
        <f>'[1]9'!L529</f>
        <v>0</v>
      </c>
      <c r="J722" s="241">
        <f>'[1]9'!M529</f>
        <v>0</v>
      </c>
      <c r="K722" s="241">
        <f>'[1]9'!N529</f>
        <v>0</v>
      </c>
    </row>
    <row r="723" spans="1:11" ht="24" hidden="1">
      <c r="A723" s="27">
        <v>424</v>
      </c>
      <c r="B723" s="95" t="s">
        <v>454</v>
      </c>
      <c r="C723" s="80">
        <f t="shared" si="22"/>
        <v>0</v>
      </c>
      <c r="D723" s="80">
        <f>'[1]9'!G540</f>
        <v>0</v>
      </c>
      <c r="E723" s="80">
        <f>'[1]9'!H540</f>
        <v>0</v>
      </c>
      <c r="F723" s="80">
        <f>'[1]9'!I540</f>
        <v>0</v>
      </c>
      <c r="G723" s="80">
        <f>'[1]9'!J540</f>
        <v>0</v>
      </c>
      <c r="H723" s="80">
        <f>'[1]9'!K540</f>
        <v>0</v>
      </c>
      <c r="I723" s="80">
        <f>'[1]9'!L540</f>
        <v>0</v>
      </c>
      <c r="J723" s="80">
        <f>'[1]9'!M540</f>
        <v>0</v>
      </c>
      <c r="K723" s="80">
        <f>'[1]9'!N540</f>
        <v>0</v>
      </c>
    </row>
    <row r="724" spans="1:11" hidden="1">
      <c r="A724" s="138">
        <v>4241</v>
      </c>
      <c r="B724" s="242" t="s">
        <v>306</v>
      </c>
      <c r="C724" s="244">
        <f t="shared" si="22"/>
        <v>0</v>
      </c>
      <c r="D724" s="244">
        <f>'[1]9'!G541</f>
        <v>0</v>
      </c>
      <c r="E724" s="244">
        <f>'[1]9'!H541</f>
        <v>0</v>
      </c>
      <c r="F724" s="244">
        <f>'[1]9'!I541</f>
        <v>0</v>
      </c>
      <c r="G724" s="244">
        <f>'[1]9'!J541</f>
        <v>0</v>
      </c>
      <c r="H724" s="244">
        <f>'[1]9'!K541</f>
        <v>0</v>
      </c>
      <c r="I724" s="244">
        <f>'[1]9'!L541</f>
        <v>0</v>
      </c>
      <c r="J724" s="244">
        <f>'[1]9'!M541</f>
        <v>0</v>
      </c>
      <c r="K724" s="244">
        <f>'[1]9'!N541</f>
        <v>0</v>
      </c>
    </row>
    <row r="725" spans="1:11" hidden="1">
      <c r="A725" s="94">
        <v>426</v>
      </c>
      <c r="B725" s="95" t="s">
        <v>455</v>
      </c>
      <c r="C725" s="97">
        <f t="shared" si="22"/>
        <v>0</v>
      </c>
      <c r="D725" s="97">
        <f>'[1]9'!G545</f>
        <v>0</v>
      </c>
      <c r="E725" s="97">
        <f>'[1]9'!H545</f>
        <v>0</v>
      </c>
      <c r="F725" s="97">
        <f>'[1]9'!I545</f>
        <v>0</v>
      </c>
      <c r="G725" s="97">
        <f>'[1]9'!J545</f>
        <v>0</v>
      </c>
      <c r="H725" s="97">
        <f>'[1]9'!K545</f>
        <v>0</v>
      </c>
      <c r="I725" s="97">
        <f>'[1]9'!L545</f>
        <v>0</v>
      </c>
      <c r="J725" s="97">
        <f>'[1]9'!M545</f>
        <v>0</v>
      </c>
      <c r="K725" s="97">
        <f>'[1]9'!N545</f>
        <v>0</v>
      </c>
    </row>
    <row r="726" spans="1:11" hidden="1">
      <c r="A726" s="238">
        <v>4262</v>
      </c>
      <c r="B726" s="239" t="s">
        <v>312</v>
      </c>
      <c r="C726" s="241">
        <f t="shared" si="22"/>
        <v>0</v>
      </c>
      <c r="D726" s="241">
        <f>'[1]9'!G546</f>
        <v>0</v>
      </c>
      <c r="E726" s="241">
        <f>'[1]9'!H546</f>
        <v>0</v>
      </c>
      <c r="F726" s="241">
        <f>'[1]9'!I546</f>
        <v>0</v>
      </c>
      <c r="G726" s="241">
        <f>'[1]9'!J546</f>
        <v>0</v>
      </c>
      <c r="H726" s="241">
        <f>'[1]9'!K546</f>
        <v>0</v>
      </c>
      <c r="I726" s="241">
        <f>'[1]9'!L546</f>
        <v>0</v>
      </c>
      <c r="J726" s="241">
        <f>'[1]9'!M546</f>
        <v>0</v>
      </c>
      <c r="K726" s="241">
        <f>'[1]9'!N546</f>
        <v>0</v>
      </c>
    </row>
    <row r="727" spans="1:11" ht="24" hidden="1">
      <c r="A727" s="238">
        <v>4264</v>
      </c>
      <c r="B727" s="239" t="s">
        <v>315</v>
      </c>
      <c r="C727" s="241">
        <f t="shared" si="22"/>
        <v>0</v>
      </c>
      <c r="D727" s="241">
        <f>'[1]9'!G549</f>
        <v>0</v>
      </c>
      <c r="E727" s="241">
        <f>'[1]9'!H549</f>
        <v>0</v>
      </c>
      <c r="F727" s="241">
        <f>'[1]9'!I549</f>
        <v>0</v>
      </c>
      <c r="G727" s="241">
        <f>'[1]9'!J549</f>
        <v>0</v>
      </c>
      <c r="H727" s="241">
        <f>'[1]9'!K549</f>
        <v>0</v>
      </c>
      <c r="I727" s="241">
        <f>'[1]9'!L549</f>
        <v>0</v>
      </c>
      <c r="J727" s="241">
        <f>'[1]9'!M549</f>
        <v>0</v>
      </c>
      <c r="K727" s="241">
        <f>'[1]9'!N549</f>
        <v>0</v>
      </c>
    </row>
    <row r="728" spans="1:11" ht="24" hidden="1">
      <c r="A728" s="90" t="s">
        <v>456</v>
      </c>
      <c r="B728" s="91" t="s">
        <v>457</v>
      </c>
      <c r="C728" s="93">
        <f t="shared" si="22"/>
        <v>0</v>
      </c>
      <c r="D728" s="93">
        <f>'[1]9'!G552</f>
        <v>0</v>
      </c>
      <c r="E728" s="93">
        <f>'[1]9'!H552</f>
        <v>0</v>
      </c>
      <c r="F728" s="93">
        <f>'[1]9'!I552</f>
        <v>0</v>
      </c>
      <c r="G728" s="93">
        <f>'[1]9'!J552</f>
        <v>0</v>
      </c>
      <c r="H728" s="93">
        <f>'[1]9'!K552</f>
        <v>0</v>
      </c>
      <c r="I728" s="93">
        <f>'[1]9'!L552</f>
        <v>0</v>
      </c>
      <c r="J728" s="93">
        <f>'[1]9'!M552</f>
        <v>0</v>
      </c>
      <c r="K728" s="93">
        <f>'[1]9'!N552</f>
        <v>0</v>
      </c>
    </row>
    <row r="729" spans="1:11" ht="24" hidden="1">
      <c r="A729" s="94" t="s">
        <v>458</v>
      </c>
      <c r="B729" s="95" t="s">
        <v>459</v>
      </c>
      <c r="C729" s="97">
        <f t="shared" si="22"/>
        <v>0</v>
      </c>
      <c r="D729" s="97">
        <f>'[1]9'!G553</f>
        <v>0</v>
      </c>
      <c r="E729" s="97">
        <f>'[1]9'!H553</f>
        <v>0</v>
      </c>
      <c r="F729" s="97">
        <f>'[1]9'!I553</f>
        <v>0</v>
      </c>
      <c r="G729" s="97">
        <f>'[1]9'!J553</f>
        <v>0</v>
      </c>
      <c r="H729" s="97">
        <f>'[1]9'!K553</f>
        <v>0</v>
      </c>
      <c r="I729" s="97">
        <f>'[1]9'!L553</f>
        <v>0</v>
      </c>
      <c r="J729" s="97">
        <f>'[1]9'!M553</f>
        <v>0</v>
      </c>
      <c r="K729" s="97">
        <f>'[1]9'!N553</f>
        <v>0</v>
      </c>
    </row>
    <row r="730" spans="1:11" ht="24" hidden="1">
      <c r="A730" s="238" t="s">
        <v>460</v>
      </c>
      <c r="B730" s="239" t="s">
        <v>459</v>
      </c>
      <c r="C730" s="241">
        <f t="shared" si="22"/>
        <v>0</v>
      </c>
      <c r="D730" s="241">
        <f>'[1]9'!G554</f>
        <v>0</v>
      </c>
      <c r="E730" s="241">
        <f>'[1]9'!H554</f>
        <v>0</v>
      </c>
      <c r="F730" s="241">
        <f>'[1]9'!I554</f>
        <v>0</v>
      </c>
      <c r="G730" s="241">
        <f>'[1]9'!J554</f>
        <v>0</v>
      </c>
      <c r="H730" s="241">
        <f>'[1]9'!K554</f>
        <v>0</v>
      </c>
      <c r="I730" s="241">
        <f>'[1]9'!L554</f>
        <v>0</v>
      </c>
      <c r="J730" s="241">
        <f>'[1]9'!M554</f>
        <v>0</v>
      </c>
      <c r="K730" s="241">
        <f>'[1]9'!N554</f>
        <v>0</v>
      </c>
    </row>
    <row r="731" spans="1:11" ht="24" hidden="1">
      <c r="A731" s="94" t="s">
        <v>461</v>
      </c>
      <c r="B731" s="95" t="s">
        <v>462</v>
      </c>
      <c r="C731" s="97">
        <f t="shared" si="22"/>
        <v>0</v>
      </c>
      <c r="D731" s="97">
        <f>'[1]9'!G557</f>
        <v>0</v>
      </c>
      <c r="E731" s="97">
        <f>'[1]9'!H557</f>
        <v>0</v>
      </c>
      <c r="F731" s="97">
        <f>'[1]9'!I557</f>
        <v>0</v>
      </c>
      <c r="G731" s="97">
        <f>'[1]9'!J557</f>
        <v>0</v>
      </c>
      <c r="H731" s="97">
        <f>'[1]9'!K557</f>
        <v>0</v>
      </c>
      <c r="I731" s="97">
        <f>'[1]9'!L557</f>
        <v>0</v>
      </c>
      <c r="J731" s="97">
        <f>'[1]9'!M557</f>
        <v>0</v>
      </c>
      <c r="K731" s="97">
        <f>'[1]9'!N557</f>
        <v>0</v>
      </c>
    </row>
    <row r="732" spans="1:11" ht="24" hidden="1">
      <c r="A732" s="238" t="s">
        <v>463</v>
      </c>
      <c r="B732" s="239" t="s">
        <v>462</v>
      </c>
      <c r="C732" s="241">
        <f t="shared" si="22"/>
        <v>0</v>
      </c>
      <c r="D732" s="241">
        <f>'[1]9'!G558</f>
        <v>0</v>
      </c>
      <c r="E732" s="241">
        <f>'[1]9'!H558</f>
        <v>0</v>
      </c>
      <c r="F732" s="241">
        <f>'[1]9'!I558</f>
        <v>0</v>
      </c>
      <c r="G732" s="241">
        <f>'[1]9'!J558</f>
        <v>0</v>
      </c>
      <c r="H732" s="241">
        <f>'[1]9'!K558</f>
        <v>0</v>
      </c>
      <c r="I732" s="241">
        <f>'[1]9'!L558</f>
        <v>0</v>
      </c>
      <c r="J732" s="241">
        <f>'[1]9'!M558</f>
        <v>0</v>
      </c>
      <c r="K732" s="241">
        <f>'[1]9'!N558</f>
        <v>0</v>
      </c>
    </row>
    <row r="733" spans="1:11" ht="24" hidden="1">
      <c r="A733" s="94" t="s">
        <v>464</v>
      </c>
      <c r="B733" s="95" t="s">
        <v>465</v>
      </c>
      <c r="C733" s="97">
        <f t="shared" si="22"/>
        <v>0</v>
      </c>
      <c r="D733" s="97">
        <f>'[1]9'!G561</f>
        <v>0</v>
      </c>
      <c r="E733" s="97">
        <f>'[1]9'!H561</f>
        <v>0</v>
      </c>
      <c r="F733" s="97">
        <f>'[1]9'!I561</f>
        <v>0</v>
      </c>
      <c r="G733" s="97">
        <f>'[1]9'!J561</f>
        <v>0</v>
      </c>
      <c r="H733" s="97">
        <f>'[1]9'!K561</f>
        <v>0</v>
      </c>
      <c r="I733" s="97">
        <f>'[1]9'!L561</f>
        <v>0</v>
      </c>
      <c r="J733" s="97">
        <f>'[1]9'!M561</f>
        <v>0</v>
      </c>
      <c r="K733" s="97">
        <f>'[1]9'!N561</f>
        <v>0</v>
      </c>
    </row>
    <row r="734" spans="1:11" ht="24" hidden="1">
      <c r="A734" s="238" t="s">
        <v>466</v>
      </c>
      <c r="B734" s="239" t="s">
        <v>465</v>
      </c>
      <c r="C734" s="241">
        <f t="shared" si="22"/>
        <v>0</v>
      </c>
      <c r="D734" s="241">
        <f>'[1]9'!G562</f>
        <v>0</v>
      </c>
      <c r="E734" s="241">
        <f>'[1]9'!H562</f>
        <v>0</v>
      </c>
      <c r="F734" s="241">
        <f>'[1]9'!I562</f>
        <v>0</v>
      </c>
      <c r="G734" s="241">
        <f>'[1]9'!J562</f>
        <v>0</v>
      </c>
      <c r="H734" s="241">
        <f>'[1]9'!K562</f>
        <v>0</v>
      </c>
      <c r="I734" s="241">
        <f>'[1]9'!L562</f>
        <v>0</v>
      </c>
      <c r="J734" s="241">
        <f>'[1]9'!M562</f>
        <v>0</v>
      </c>
      <c r="K734" s="241">
        <f>'[1]9'!N562</f>
        <v>0</v>
      </c>
    </row>
    <row r="735" spans="1:11" ht="24" hidden="1">
      <c r="A735" s="94" t="s">
        <v>467</v>
      </c>
      <c r="B735" s="95" t="s">
        <v>468</v>
      </c>
      <c r="C735" s="97">
        <f t="shared" si="22"/>
        <v>0</v>
      </c>
      <c r="D735" s="97">
        <f>'[1]9'!G565</f>
        <v>0</v>
      </c>
      <c r="E735" s="97">
        <f>'[1]9'!H565</f>
        <v>0</v>
      </c>
      <c r="F735" s="97">
        <f>'[1]9'!I565</f>
        <v>0</v>
      </c>
      <c r="G735" s="97">
        <f>'[1]9'!J565</f>
        <v>0</v>
      </c>
      <c r="H735" s="97">
        <f>'[1]9'!K565</f>
        <v>0</v>
      </c>
      <c r="I735" s="97">
        <f>'[1]9'!L565</f>
        <v>0</v>
      </c>
      <c r="J735" s="97">
        <f>'[1]9'!M565</f>
        <v>0</v>
      </c>
      <c r="K735" s="97">
        <f>'[1]9'!N565</f>
        <v>0</v>
      </c>
    </row>
    <row r="736" spans="1:11" ht="24" hidden="1">
      <c r="A736" s="238" t="s">
        <v>469</v>
      </c>
      <c r="B736" s="239" t="s">
        <v>468</v>
      </c>
      <c r="C736" s="241">
        <f t="shared" si="22"/>
        <v>0</v>
      </c>
      <c r="D736" s="241">
        <f>'[1]9'!G566</f>
        <v>0</v>
      </c>
      <c r="E736" s="241">
        <f>'[1]9'!H566</f>
        <v>0</v>
      </c>
      <c r="F736" s="241">
        <f>'[1]9'!I566</f>
        <v>0</v>
      </c>
      <c r="G736" s="241">
        <f>'[1]9'!J566</f>
        <v>0</v>
      </c>
      <c r="H736" s="241">
        <f>'[1]9'!K566</f>
        <v>0</v>
      </c>
      <c r="I736" s="241">
        <f>'[1]9'!L566</f>
        <v>0</v>
      </c>
      <c r="J736" s="241">
        <f>'[1]9'!M566</f>
        <v>0</v>
      </c>
      <c r="K736" s="241">
        <f>'[1]9'!N566</f>
        <v>0</v>
      </c>
    </row>
    <row r="737" spans="1:10">
      <c r="A737" s="279"/>
      <c r="B737" s="280"/>
      <c r="C737" s="281"/>
      <c r="D737" s="281"/>
      <c r="E737" s="281"/>
      <c r="F737" s="281"/>
      <c r="G737" s="281"/>
      <c r="H737" s="281"/>
      <c r="I737" s="281"/>
      <c r="J737" s="281"/>
    </row>
    <row r="738" spans="1:10">
      <c r="A738" s="279"/>
      <c r="B738" s="280"/>
      <c r="C738" s="281"/>
      <c r="D738" s="281"/>
      <c r="E738" s="281"/>
      <c r="F738" s="281"/>
      <c r="G738" s="281"/>
      <c r="H738" s="281"/>
      <c r="I738" s="281"/>
      <c r="J738" s="281"/>
    </row>
    <row r="739" spans="1:10">
      <c r="A739" s="279"/>
      <c r="B739" s="280"/>
      <c r="C739" s="281"/>
      <c r="D739" s="281"/>
      <c r="E739" s="281"/>
      <c r="F739" s="281"/>
      <c r="G739" s="281"/>
      <c r="H739" s="281"/>
      <c r="I739" s="281"/>
      <c r="J739" s="281"/>
    </row>
    <row r="740" spans="1:10">
      <c r="A740" s="279"/>
      <c r="B740" s="280"/>
      <c r="C740" s="281"/>
      <c r="D740" s="281"/>
      <c r="E740" s="281"/>
      <c r="F740" s="281"/>
      <c r="G740" s="281"/>
      <c r="H740" s="281"/>
      <c r="I740" s="281"/>
      <c r="J740" s="281"/>
    </row>
    <row r="741" spans="1:10">
      <c r="A741" s="279"/>
      <c r="B741" s="280"/>
      <c r="C741" s="281"/>
      <c r="D741" s="281"/>
      <c r="E741" s="281"/>
      <c r="F741" s="281"/>
      <c r="G741" s="281"/>
      <c r="H741" s="281"/>
      <c r="I741" s="281"/>
      <c r="J741" s="281"/>
    </row>
    <row r="742" spans="1:10">
      <c r="A742" s="279"/>
      <c r="B742" s="280"/>
      <c r="C742" s="281"/>
      <c r="D742" s="281"/>
      <c r="E742" s="281"/>
      <c r="F742" s="281"/>
      <c r="G742" s="281"/>
      <c r="H742" s="281"/>
      <c r="I742" s="281"/>
      <c r="J742" s="281"/>
    </row>
    <row r="743" spans="1:10">
      <c r="A743" s="279"/>
      <c r="B743" s="280"/>
      <c r="C743" s="281"/>
      <c r="D743" s="281"/>
      <c r="E743" s="281"/>
      <c r="F743" s="281"/>
      <c r="G743" s="281"/>
      <c r="H743" s="281"/>
      <c r="I743" s="281"/>
      <c r="J743" s="281"/>
    </row>
    <row r="744" spans="1:10">
      <c r="A744" s="279"/>
      <c r="B744" s="280"/>
      <c r="C744" s="281"/>
      <c r="D744" s="281"/>
      <c r="E744" s="281"/>
      <c r="F744" s="281"/>
      <c r="G744" s="281"/>
      <c r="H744" s="281"/>
      <c r="I744" s="281"/>
      <c r="J744" s="281"/>
    </row>
    <row r="745" spans="1:10">
      <c r="A745" s="279"/>
      <c r="B745" s="280"/>
      <c r="C745" s="281"/>
      <c r="D745" s="281"/>
      <c r="E745" s="281"/>
      <c r="F745" s="281"/>
      <c r="G745" s="281"/>
      <c r="H745" s="281"/>
      <c r="I745" s="281"/>
      <c r="J745" s="281"/>
    </row>
    <row r="746" spans="1:10">
      <c r="A746" s="279"/>
      <c r="B746" s="280"/>
      <c r="C746" s="281"/>
      <c r="D746" s="281"/>
      <c r="E746" s="281"/>
      <c r="F746" s="281"/>
      <c r="G746" s="281"/>
      <c r="H746" s="281"/>
      <c r="I746" s="281"/>
      <c r="J746" s="281"/>
    </row>
    <row r="747" spans="1:10">
      <c r="A747" s="279"/>
      <c r="B747" s="280"/>
      <c r="C747" s="281"/>
      <c r="D747" s="281"/>
      <c r="E747" s="281"/>
      <c r="F747" s="281"/>
      <c r="G747" s="281"/>
      <c r="H747" s="281"/>
      <c r="I747" s="281"/>
      <c r="J747" s="281"/>
    </row>
    <row r="748" spans="1:10">
      <c r="A748" s="279"/>
      <c r="B748" s="280"/>
      <c r="C748" s="282"/>
      <c r="D748" s="282"/>
      <c r="E748" s="282"/>
      <c r="F748" s="282"/>
      <c r="G748" s="282"/>
      <c r="H748" s="282"/>
      <c r="I748" s="282"/>
      <c r="J748" s="282"/>
    </row>
    <row r="749" spans="1:10">
      <c r="A749" s="279"/>
      <c r="B749" s="280"/>
      <c r="C749" s="282"/>
      <c r="D749" s="282"/>
      <c r="E749" s="282"/>
      <c r="F749" s="282"/>
      <c r="G749" s="282"/>
      <c r="H749" s="282"/>
      <c r="I749" s="282"/>
      <c r="J749" s="282"/>
    </row>
    <row r="750" spans="1:10">
      <c r="A750" s="279"/>
      <c r="B750" s="280"/>
      <c r="C750" s="282"/>
      <c r="D750" s="282"/>
      <c r="E750" s="282"/>
      <c r="F750" s="282"/>
      <c r="G750" s="282"/>
      <c r="H750" s="282"/>
      <c r="I750" s="282"/>
      <c r="J750" s="282"/>
    </row>
    <row r="751" spans="1:10">
      <c r="A751" s="279"/>
      <c r="B751" s="280"/>
      <c r="C751" s="282"/>
      <c r="D751" s="282"/>
      <c r="E751" s="282"/>
      <c r="F751" s="282"/>
      <c r="G751" s="282"/>
      <c r="H751" s="282"/>
      <c r="I751" s="282"/>
      <c r="J751" s="282"/>
    </row>
  </sheetData>
  <sheetProtection autoFilter="0"/>
  <autoFilter ref="A2:K736" xr:uid="{00000000-0009-0000-0000-000005000000}">
    <filterColumn colId="2">
      <filters blank="1">
        <filter val="1.000"/>
        <filter val="1.450.000"/>
        <filter val="1.710.330"/>
        <filter val="1.948"/>
        <filter val="100"/>
        <filter val="101.024"/>
        <filter val="12.459"/>
        <filter val="12.727.760"/>
        <filter val="13.782"/>
        <filter val="137"/>
        <filter val="16.000"/>
        <filter val="172.330"/>
        <filter val="175.000"/>
        <filter val="18.720"/>
        <filter val="185.000"/>
        <filter val="194.000"/>
        <filter val="2.000"/>
        <filter val="2.500"/>
        <filter val="2.600"/>
        <filter val="2.800"/>
        <filter val="20.186"/>
        <filter val="200"/>
        <filter val="21.642"/>
        <filter val="21.835"/>
        <filter val="213.544"/>
        <filter val="222.134"/>
        <filter val="228.777"/>
        <filter val="25.000"/>
        <filter val="275"/>
        <filter val="3.000"/>
        <filter val="3.800"/>
        <filter val="300.000"/>
        <filter val="34.615"/>
        <filter val="35.600"/>
        <filter val="350.000"/>
        <filter val="37.000"/>
        <filter val="37.766"/>
        <filter val="39.149"/>
        <filter val="4.000"/>
        <filter val="4.333"/>
        <filter val="4.900"/>
        <filter val="400"/>
        <filter val="416"/>
        <filter val="42.947"/>
        <filter val="43.722"/>
        <filter val="460.175"/>
        <filter val="476"/>
        <filter val="5.742"/>
        <filter val="528.925"/>
        <filter val="544.925"/>
        <filter val="579.502"/>
        <filter val="62.521"/>
        <filter val="637.810"/>
        <filter val="7.634"/>
        <filter val="71.050"/>
        <filter val="751"/>
        <filter val="760"/>
        <filter val="79.492"/>
        <filter val="8.040"/>
        <filter val="8.300.000"/>
        <filter val="8.500"/>
        <filter val="8.785.000"/>
        <filter val="8.815"/>
        <filter val="81.978"/>
        <filter val="9.182"/>
        <filter val="9.988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2022-06-14T08:56:29Z</dcterms:modified>
</cp:coreProperties>
</file>